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defaultThemeVersion="124226"/>
  <mc:AlternateContent xmlns:mc="http://schemas.openxmlformats.org/markup-compatibility/2006">
    <mc:Choice Requires="x15">
      <x15ac:absPath xmlns:x15ac="http://schemas.microsoft.com/office/spreadsheetml/2010/11/ac" url="https://msfintl-my.sharepoint.com/personal/baig_akhter_waca_msf_org/Documents/Desktop/Procurement Folder/250 NFIs for Calabar/"/>
    </mc:Choice>
  </mc:AlternateContent>
  <xr:revisionPtr revIDLastSave="62" documentId="8_{F8C9F4F0-B2D7-492D-A222-1160AC1127D0}" xr6:coauthVersionLast="47" xr6:coauthVersionMax="47" xr10:uidLastSave="{CCE4F434-0C22-4FAF-B2EA-2E4A6C23D7E5}"/>
  <bookViews>
    <workbookView xWindow="-110" yWindow="-110" windowWidth="19420" windowHeight="10420" xr2:uid="{00000000-000D-0000-FFFF-FFFF00000000}"/>
  </bookViews>
  <sheets>
    <sheet name="Hygiene Kit" sheetId="1" r:id="rId1"/>
    <sheet name="Shelter Kit" sheetId="5" r:id="rId2"/>
    <sheet name="HWT Kit" sheetId="7" r:id="rId3"/>
    <sheet name="Kitchen Kit" sheetId="6" r:id="rId4"/>
  </sheets>
  <definedNames>
    <definedName name="_xlnm.Print_Area" localSheetId="2">'HWT Kit'!$A$2:$G$18</definedName>
    <definedName name="_xlnm.Print_Area" localSheetId="0">'Hygiene Kit'!$A$1:$G$34</definedName>
    <definedName name="_xlnm.Print_Area" localSheetId="3">'Kitchen Kit'!$A$1:$F$23</definedName>
    <definedName name="_xlnm.Print_Area" localSheetId="1">'Shelter Kit'!$A$1:$G$18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 i="5" l="1"/>
  <c r="F16" i="6"/>
  <c r="F15" i="6"/>
  <c r="F14" i="6"/>
  <c r="F13" i="6"/>
  <c r="F12" i="6"/>
  <c r="F11" i="6"/>
  <c r="F10" i="6"/>
  <c r="F9" i="6"/>
  <c r="F8" i="6"/>
  <c r="F7" i="6"/>
  <c r="F6" i="6"/>
  <c r="F5" i="6"/>
  <c r="G11" i="7"/>
  <c r="G10" i="7"/>
  <c r="G9" i="7"/>
  <c r="G8" i="7"/>
  <c r="G7" i="7"/>
  <c r="G6" i="7"/>
  <c r="G5" i="7"/>
  <c r="G10" i="5"/>
  <c r="G9" i="5"/>
  <c r="G8" i="5"/>
  <c r="G7" i="5"/>
  <c r="G6" i="5"/>
  <c r="G5" i="5"/>
  <c r="G23" i="1"/>
  <c r="G22" i="1"/>
  <c r="G21" i="1"/>
  <c r="G20" i="1"/>
  <c r="G19" i="1"/>
  <c r="G18" i="1"/>
  <c r="G17" i="1"/>
  <c r="G16" i="1"/>
  <c r="G15" i="1"/>
  <c r="G14" i="1"/>
  <c r="G13" i="1"/>
  <c r="G12" i="1"/>
  <c r="G11" i="1"/>
  <c r="G10" i="1"/>
  <c r="G9" i="1"/>
  <c r="G8" i="1"/>
  <c r="G7" i="1"/>
  <c r="G6" i="1"/>
  <c r="G5" i="1"/>
  <c r="G12" i="7" l="1"/>
  <c r="G13" i="7" s="1"/>
  <c r="G24" i="1"/>
  <c r="G25" i="1" s="1"/>
  <c r="F17" i="6"/>
  <c r="F18" i="6" s="1"/>
  <c r="G12" i="5"/>
</calcChain>
</file>

<file path=xl/sharedStrings.xml><?xml version="1.0" encoding="utf-8"?>
<sst xmlns="http://schemas.openxmlformats.org/spreadsheetml/2006/main" count="169" uniqueCount="86">
  <si>
    <t>Table knife                      </t>
  </si>
  <si>
    <t>Candle, Paraffin                </t>
  </si>
  <si>
    <t>Plastic Woven bag 100KGs</t>
  </si>
  <si>
    <t>Qty</t>
  </si>
  <si>
    <t>Funnel, Dimension: Diamèter 200 et 25 mn</t>
  </si>
  <si>
    <t>Plastic cup, Cpacity 1 Liter</t>
  </si>
  <si>
    <t>Match Box                     </t>
  </si>
  <si>
    <t>Piece</t>
  </si>
  <si>
    <t>Packet</t>
  </si>
  <si>
    <t>Tablet</t>
  </si>
  <si>
    <t>Toothpaste, tube 150ml (with minimum 2-3 years shelf life)</t>
  </si>
  <si>
    <t xml:space="preserve">Kettle, Aluminum, Capacity 2 Litre          </t>
  </si>
  <si>
    <t xml:space="preserve">Plastic Spoon                            </t>
  </si>
  <si>
    <t xml:space="preserve">Stirring spoon, 20 ml       </t>
  </si>
  <si>
    <t>Kitchen knife                </t>
  </si>
  <si>
    <t>S. No.</t>
  </si>
  <si>
    <t>Description</t>
  </si>
  <si>
    <t>Unit</t>
  </si>
  <si>
    <t>Total Price (NGN)</t>
  </si>
  <si>
    <t>Unit Price(NGN)</t>
  </si>
  <si>
    <t xml:space="preserve">Aquatab - Chlorine (with minimum shelf life of 3 years)                 </t>
  </si>
  <si>
    <t xml:space="preserve">HandSoap, 200Gram, best quality </t>
  </si>
  <si>
    <t>Plastic  JERRYCAN, Capacity 25 Liters, Un-breakable, with Screw Cap &amp; best quality</t>
  </si>
  <si>
    <t>African Plastic Kettle, durable, Capacity 3 Liters &amp; best quality</t>
  </si>
  <si>
    <t>Plastic Water Scoop (MUG) for shower, Capacity 0.5 Liter, durable &amp; best quality</t>
  </si>
  <si>
    <t>POT, for children &amp; best quality</t>
  </si>
  <si>
    <t>Toothbrush, with best quality</t>
  </si>
  <si>
    <t xml:space="preserve">Razor single use, with best quality  </t>
  </si>
  <si>
    <t>Plastic Bucket, Capacity 15 Liters, durable, with handle &amp; with lid, best quality</t>
  </si>
  <si>
    <t>Baby wrapping Cloth, best quality       </t>
  </si>
  <si>
    <t>Nail cutter, Medium &amp;  Kit Needle, best quality</t>
  </si>
  <si>
    <t>Female underwear, best quality</t>
  </si>
  <si>
    <t>Plastic Jerry Can, Capacity 20 Liters (in two different colors),  with screw Cap, best quality</t>
  </si>
  <si>
    <t>Plastic Bucket with Lid &amp; handle, Capacity 20-Liters (in one color), durable, best quality</t>
  </si>
  <si>
    <t xml:space="preserve">Plastic Cup, Capacity 250 ml, best quality         </t>
  </si>
  <si>
    <t xml:space="preserve">Table spoon, 15ml, best quality          </t>
  </si>
  <si>
    <t>Plastic mat, local made - Nigeria, Size: 3 x 2 meters, best quality</t>
  </si>
  <si>
    <t>Plastic mat, local made - Nigeria, Size: 2 x 1 meters, best quality</t>
  </si>
  <si>
    <t>Blanket impregnated 100% Polyester, Size: 1.5 x 1.8 meter, single layer,  gray color, best quality</t>
  </si>
  <si>
    <t>Iron Rod (60 cm), Galvaniz</t>
  </si>
  <si>
    <t>a</t>
  </si>
  <si>
    <t>b</t>
  </si>
  <si>
    <t>c</t>
  </si>
  <si>
    <t>Quoted rates must be valid for the period of three months, preferably</t>
  </si>
  <si>
    <t>MSF will not compromise on quality so no substandard item shall be accepted after awarding a contract.</t>
  </si>
  <si>
    <t>d</t>
  </si>
  <si>
    <t>e</t>
  </si>
  <si>
    <t>Notes</t>
  </si>
  <si>
    <t>As per the discretion of MSF, contract may be awarded to a single vendor for all items or may split between multiple vendors for different items</t>
  </si>
  <si>
    <t>Washing powder 100 gram, best quality</t>
  </si>
  <si>
    <t xml:space="preserve">Piece </t>
  </si>
  <si>
    <t>Plastic BASKET, Capacity 25 Liters with Lid, durable, best quality</t>
  </si>
  <si>
    <r>
      <t>Plastic Dinner Plates, Best quality       </t>
    </r>
    <r>
      <rPr>
        <b/>
        <sz val="12"/>
        <color theme="1"/>
        <rFont val="Calibri"/>
        <family val="2"/>
        <scheme val="minor"/>
      </rPr>
      <t>         </t>
    </r>
    <r>
      <rPr>
        <sz val="12"/>
        <color theme="1"/>
        <rFont val="Calibri"/>
        <family val="2"/>
        <scheme val="minor"/>
      </rPr>
      <t>   </t>
    </r>
  </si>
  <si>
    <t>Piece of Fabric (for filtering), Cotton Fabric, best quality, size 2 x 2 feet</t>
  </si>
  <si>
    <t>Rope, 20 metres, Size 16mm</t>
  </si>
  <si>
    <t>Image</t>
  </si>
  <si>
    <t>Plastic Sheet Tarpulin, Size: 4 x 6 meter, best quality</t>
  </si>
  <si>
    <t xml:space="preserve">Mosquito net, Permanet, Safe to use 4 years </t>
  </si>
  <si>
    <t xml:space="preserve">Image </t>
  </si>
  <si>
    <t xml:space="preserve">Always ultra / Molped ultra, pack of 6 </t>
  </si>
  <si>
    <t>Towel Cotton best quality, medium size</t>
  </si>
  <si>
    <t xml:space="preserve">Plastic Scoop, Cpacity 1 Liter for drinking water, durable &amp; best quality          </t>
  </si>
  <si>
    <t>Washing powder 450 gram, best quality</t>
  </si>
  <si>
    <t>Pagne, 1.5 YARD, wrapper</t>
  </si>
  <si>
    <t>Cooking Pot with lid, Capacity 5 Liters, best quality                </t>
  </si>
  <si>
    <t xml:space="preserve">Price of One (1) HWT Kit ( inclusive of transporation &amp; applicable tax) </t>
  </si>
  <si>
    <t>Mosquito Net, we are expecting an origional product, in terms of quality minimum three of shelf life will be  consdiered. Permanet mentioned the batch number, expiry date and product information on the packing. On the face of item if it is specified that "not for sale" will not be considered</t>
  </si>
  <si>
    <t xml:space="preserve">Price of One (1) Kitchen Kit ( inclusive of transporation &amp; applicable taxes) </t>
  </si>
  <si>
    <t xml:space="preserve">Price of One (1) Hygiene Kit ( inclusive of transporation &amp; applicable taxes) </t>
  </si>
  <si>
    <r>
      <rPr>
        <b/>
        <u/>
        <sz val="10"/>
        <color theme="1"/>
        <rFont val="Arial"/>
        <family val="2"/>
      </rPr>
      <t>Kitchen kit</t>
    </r>
    <r>
      <rPr>
        <sz val="10"/>
        <color theme="1"/>
        <rFont val="Arial"/>
        <family val="2"/>
      </rPr>
      <t xml:space="preserve"> must be supplied in </t>
    </r>
    <r>
      <rPr>
        <b/>
        <u/>
        <sz val="10"/>
        <color theme="1"/>
        <rFont val="Arial"/>
        <family val="2"/>
      </rPr>
      <t>nylon bag</t>
    </r>
    <r>
      <rPr>
        <sz val="10"/>
        <color theme="1"/>
        <rFont val="Arial"/>
        <family val="2"/>
      </rPr>
      <t xml:space="preserve"> which should be large enough to accommodate all above mentioned items</t>
    </r>
  </si>
  <si>
    <r>
      <rPr>
        <b/>
        <u/>
        <sz val="10"/>
        <color theme="1"/>
        <rFont val="Arial"/>
        <family val="2"/>
      </rPr>
      <t>Hygiene kit</t>
    </r>
    <r>
      <rPr>
        <sz val="10"/>
        <color theme="1"/>
        <rFont val="Arial"/>
        <family val="2"/>
      </rPr>
      <t xml:space="preserve"> must be supplied in </t>
    </r>
    <r>
      <rPr>
        <b/>
        <sz val="10"/>
        <color theme="1"/>
        <rFont val="Arial"/>
        <family val="2"/>
      </rPr>
      <t xml:space="preserve">nylon </t>
    </r>
    <r>
      <rPr>
        <b/>
        <u/>
        <sz val="10"/>
        <color theme="1"/>
        <rFont val="Arial"/>
        <family val="2"/>
      </rPr>
      <t>bag</t>
    </r>
    <r>
      <rPr>
        <sz val="10"/>
        <color theme="1"/>
        <rFont val="Arial"/>
        <family val="2"/>
      </rPr>
      <t xml:space="preserve"> which should be large enough to accommodate all above mentioned items</t>
    </r>
  </si>
  <si>
    <r>
      <rPr>
        <b/>
        <u/>
        <sz val="10"/>
        <color theme="1"/>
        <rFont val="Arial"/>
        <family val="2"/>
      </rPr>
      <t xml:space="preserve">Shelter kit </t>
    </r>
    <r>
      <rPr>
        <sz val="10"/>
        <color theme="1"/>
        <rFont val="Arial"/>
        <family val="2"/>
      </rPr>
      <t xml:space="preserve">must be supplied in </t>
    </r>
    <r>
      <rPr>
        <b/>
        <u/>
        <sz val="10"/>
        <color theme="1"/>
        <rFont val="Arial"/>
        <family val="2"/>
      </rPr>
      <t>nylon bag</t>
    </r>
    <r>
      <rPr>
        <sz val="10"/>
        <color theme="1"/>
        <rFont val="Arial"/>
        <family val="2"/>
      </rPr>
      <t xml:space="preserve"> which should be large enough to accommodate all above mentioned items</t>
    </r>
  </si>
  <si>
    <r>
      <rPr>
        <b/>
        <u/>
        <sz val="10"/>
        <color theme="1"/>
        <rFont val="Arial"/>
        <family val="2"/>
      </rPr>
      <t>HWT kit</t>
    </r>
    <r>
      <rPr>
        <u/>
        <sz val="10"/>
        <color theme="1"/>
        <rFont val="Arial"/>
        <family val="2"/>
      </rPr>
      <t xml:space="preserve"> </t>
    </r>
    <r>
      <rPr>
        <sz val="10"/>
        <color theme="1"/>
        <rFont val="Arial"/>
        <family val="2"/>
      </rPr>
      <t>must be supplied in</t>
    </r>
    <r>
      <rPr>
        <b/>
        <sz val="10"/>
        <color theme="1"/>
        <rFont val="Arial"/>
        <family val="2"/>
      </rPr>
      <t xml:space="preserve"> </t>
    </r>
    <r>
      <rPr>
        <b/>
        <u/>
        <sz val="10"/>
        <color theme="1"/>
        <rFont val="Arial"/>
        <family val="2"/>
      </rPr>
      <t>nylon bag</t>
    </r>
    <r>
      <rPr>
        <sz val="10"/>
        <color theme="1"/>
        <rFont val="Arial"/>
        <family val="2"/>
      </rPr>
      <t xml:space="preserve"> which should be large enough to accommodate all above mentioned items</t>
    </r>
  </si>
  <si>
    <t xml:space="preserve">Price of One (1) Shelter Kit ( inclusive of transporation &amp; applicable taxes) </t>
  </si>
  <si>
    <t>Total price of Five Hundred (250) Hygiene Kits (inclusive of transportation &amp; applicable taxes)</t>
  </si>
  <si>
    <t>Total price of Five Hundred (250) Shelter Kits (inclusive of transportation &amp; applicable taxes)</t>
  </si>
  <si>
    <t>Total price of Five Hundred (250) HWT Kits (inclusive of transportation &amp; applicable tax)</t>
  </si>
  <si>
    <t>Price of Five Hundred (250) Kitchen Kits (inclusive of transportation &amp; applicable taxes)</t>
  </si>
  <si>
    <t>APPENDIX - 4</t>
  </si>
  <si>
    <t>APPENDIX - 3</t>
  </si>
  <si>
    <t>LOT # 3 : 250 HWT KITS FOR MSF WACA - CALABAR</t>
  </si>
  <si>
    <t>LOT - 4 : 250 KITCHEN KITS FOR MSF WACA - CALABAR</t>
  </si>
  <si>
    <t>APPENDIX - 2</t>
  </si>
  <si>
    <t>LOT # 2 : 250 SHELTER KITS FOR MSF WACA - CALABAR</t>
  </si>
  <si>
    <t>APPENDIX - 1</t>
  </si>
  <si>
    <t>LOT # 1 : 250 HYGIENE KIT FOR MSF WACA - CALABAR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</si>
</sst>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_-* #,##0_-;\-* #,##0_-;_-* &quot;-&quot;??_-;_-@_-"/>
  </numFmts>
  <fonts count="18" x14ac:knownFonts="1">
    <font>
      <sz val="11"/>
      <color theme="1"/>
      <name val="Calibri"/>
      <family val="2"/>
      <scheme val="minor"/>
    </font>
    <font>
      <sz val="9"/>
      <name val="Calibri"/>
      <family val="2"/>
    </font>
    <font>
      <sz val="11"/>
      <color theme="1"/>
      <name val="Calibri"/>
      <family val="2"/>
      <scheme val="minor"/>
    </font>
    <font>
      <b/>
      <sz val="12"/>
      <color theme="1"/>
      <name val="Calibri"/>
      <family val="2"/>
      <scheme val="minor"/>
    </font>
    <font>
      <b/>
      <sz val="16"/>
      <color theme="1"/>
      <name val="Calibri"/>
      <family val="2"/>
      <scheme val="minor"/>
    </font>
    <font>
      <b/>
      <sz val="14"/>
      <color theme="1"/>
      <name val="Calibri"/>
      <family val="2"/>
      <scheme val="minor"/>
    </font>
    <font>
      <sz val="12"/>
      <color theme="1"/>
      <name val="Calibri"/>
      <family val="2"/>
      <scheme val="minor"/>
    </font>
    <font>
      <sz val="12"/>
      <name val="Calibri"/>
      <family val="2"/>
      <scheme val="minor"/>
    </font>
    <font>
      <b/>
      <sz val="11"/>
      <color theme="1"/>
      <name val="Calibri"/>
      <family val="2"/>
      <scheme val="minor"/>
    </font>
    <font>
      <sz val="11"/>
      <color theme="1"/>
      <name val="Arial"/>
      <family val="2"/>
    </font>
    <font>
      <b/>
      <u/>
      <sz val="11"/>
      <color theme="1"/>
      <name val="Calibri"/>
      <family val="2"/>
      <scheme val="minor"/>
    </font>
    <font>
      <sz val="10"/>
      <color theme="1"/>
      <name val="Arial"/>
      <family val="2"/>
    </font>
    <font>
      <sz val="10"/>
      <color theme="1"/>
      <name val="Calibri"/>
      <family val="2"/>
      <scheme val="minor"/>
    </font>
    <font>
      <b/>
      <u/>
      <sz val="10"/>
      <color theme="1"/>
      <name val="Calibri"/>
      <family val="2"/>
      <scheme val="minor"/>
    </font>
    <font>
      <b/>
      <sz val="10"/>
      <color theme="1"/>
      <name val="Arial"/>
      <family val="2"/>
    </font>
    <font>
      <b/>
      <u/>
      <sz val="10"/>
      <color theme="1"/>
      <name val="Arial"/>
      <family val="2"/>
    </font>
    <font>
      <u/>
      <sz val="10"/>
      <color theme="1"/>
      <name val="Arial"/>
      <family val="2"/>
    </font>
    <font>
      <b/>
      <sz val="14"/>
      <color theme="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1"/>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theme="0"/>
      </right>
      <top/>
      <bottom/>
      <diagonal/>
    </border>
    <border>
      <left style="thin">
        <color indexed="64"/>
      </left>
      <right/>
      <top/>
      <bottom style="thin">
        <color indexed="64"/>
      </bottom>
      <diagonal/>
    </border>
    <border>
      <left/>
      <right/>
      <top/>
      <bottom style="thin">
        <color indexed="64"/>
      </bottom>
      <diagonal/>
    </border>
  </borders>
  <cellStyleXfs count="3">
    <xf numFmtId="0" fontId="0" fillId="0" borderId="0"/>
    <xf numFmtId="164" fontId="1" fillId="0" borderId="1"/>
    <xf numFmtId="43" fontId="2" fillId="0" borderId="0" applyFont="0" applyFill="0" applyBorder="0" applyAlignment="0" applyProtection="0"/>
  </cellStyleXfs>
  <cellXfs count="58">
    <xf numFmtId="0" fontId="0" fillId="0" borderId="0" xfId="0"/>
    <xf numFmtId="0" fontId="0" fillId="0" borderId="0" xfId="0" applyAlignment="1">
      <alignment vertical="center"/>
    </xf>
    <xf numFmtId="0" fontId="0" fillId="0" borderId="0" xfId="0" applyAlignment="1">
      <alignment horizontal="center"/>
    </xf>
    <xf numFmtId="0" fontId="3" fillId="2" borderId="1" xfId="0" applyFont="1" applyFill="1" applyBorder="1" applyAlignment="1">
      <alignment horizontal="center" vertical="center"/>
    </xf>
    <xf numFmtId="0" fontId="3" fillId="2" borderId="1" xfId="0" applyFont="1" applyFill="1" applyBorder="1" applyAlignment="1">
      <alignment horizontal="left" vertical="center"/>
    </xf>
    <xf numFmtId="0" fontId="3" fillId="2" borderId="1" xfId="0" applyFont="1" applyFill="1" applyBorder="1" applyAlignment="1">
      <alignment horizontal="center" vertical="center" wrapText="1"/>
    </xf>
    <xf numFmtId="0" fontId="3" fillId="0" borderId="1" xfId="0" applyFont="1" applyBorder="1" applyAlignment="1">
      <alignment horizontal="left" vertical="center"/>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vertical="center" wrapText="1"/>
    </xf>
    <xf numFmtId="0" fontId="7" fillId="2" borderId="1" xfId="0" applyFont="1" applyFill="1" applyBorder="1" applyAlignment="1">
      <alignment horizontal="center" vertical="center"/>
    </xf>
    <xf numFmtId="165" fontId="6" fillId="0" borderId="1" xfId="2" applyNumberFormat="1" applyFont="1" applyBorder="1" applyAlignment="1">
      <alignment vertical="center"/>
    </xf>
    <xf numFmtId="0" fontId="6" fillId="0" borderId="1" xfId="0" applyFont="1" applyBorder="1" applyAlignment="1">
      <alignment vertical="center"/>
    </xf>
    <xf numFmtId="0" fontId="7" fillId="0" borderId="1" xfId="0" applyFont="1" applyBorder="1" applyAlignment="1">
      <alignment horizontal="center" vertical="center"/>
    </xf>
    <xf numFmtId="0" fontId="6" fillId="0" borderId="2" xfId="0" applyFont="1" applyBorder="1" applyAlignment="1">
      <alignment horizontal="center" vertical="center"/>
    </xf>
    <xf numFmtId="0" fontId="7" fillId="0" borderId="1" xfId="0" applyFont="1" applyBorder="1" applyAlignment="1">
      <alignment vertical="top" wrapText="1"/>
    </xf>
    <xf numFmtId="0" fontId="7" fillId="0" borderId="1" xfId="0" applyFont="1" applyBorder="1" applyAlignment="1">
      <alignment vertical="center"/>
    </xf>
    <xf numFmtId="0" fontId="7" fillId="0" borderId="1" xfId="0" applyFont="1" applyBorder="1" applyAlignment="1">
      <alignment vertical="center" wrapText="1"/>
    </xf>
    <xf numFmtId="0" fontId="7" fillId="0" borderId="1" xfId="0" applyFont="1" applyBorder="1" applyAlignment="1">
      <alignment vertical="top"/>
    </xf>
    <xf numFmtId="165" fontId="6" fillId="0" borderId="1" xfId="0" applyNumberFormat="1" applyFont="1" applyBorder="1" applyAlignment="1">
      <alignment vertical="center"/>
    </xf>
    <xf numFmtId="0" fontId="9" fillId="0" borderId="0" xfId="0" applyFont="1" applyAlignment="1">
      <alignment horizontal="center" vertical="center" wrapText="1"/>
    </xf>
    <xf numFmtId="0" fontId="9" fillId="0" borderId="0" xfId="0" applyFont="1" applyAlignment="1">
      <alignment vertical="center" wrapText="1"/>
    </xf>
    <xf numFmtId="0" fontId="9" fillId="0" borderId="1" xfId="0" applyFont="1" applyBorder="1" applyAlignment="1">
      <alignment horizontal="center" vertical="center" wrapText="1"/>
    </xf>
    <xf numFmtId="0" fontId="0" fillId="0" borderId="1" xfId="0" applyBorder="1" applyAlignment="1">
      <alignment horizontal="center"/>
    </xf>
    <xf numFmtId="0" fontId="11" fillId="0" borderId="1" xfId="0" applyFont="1" applyBorder="1" applyAlignment="1">
      <alignment horizontal="center" vertical="center" wrapText="1"/>
    </xf>
    <xf numFmtId="0" fontId="12" fillId="0" borderId="1" xfId="0" applyFont="1" applyBorder="1" applyAlignment="1">
      <alignment horizontal="center"/>
    </xf>
    <xf numFmtId="165" fontId="8" fillId="0" borderId="1" xfId="0" applyNumberFormat="1" applyFont="1" applyBorder="1" applyAlignment="1">
      <alignment vertical="center"/>
    </xf>
    <xf numFmtId="165" fontId="7" fillId="0" borderId="1" xfId="2" applyNumberFormat="1" applyFont="1" applyBorder="1" applyAlignment="1">
      <alignment horizontal="center" vertical="center"/>
    </xf>
    <xf numFmtId="165" fontId="8" fillId="0" borderId="1" xfId="2" applyNumberFormat="1" applyFont="1" applyBorder="1" applyAlignment="1">
      <alignment vertical="center"/>
    </xf>
    <xf numFmtId="0" fontId="9" fillId="0" borderId="0" xfId="0" applyFont="1" applyAlignment="1">
      <alignment horizontal="center" vertical="center" wrapText="1"/>
    </xf>
    <xf numFmtId="0" fontId="3" fillId="2" borderId="2" xfId="0" applyFont="1" applyFill="1" applyBorder="1" applyAlignment="1">
      <alignment horizontal="left" vertical="center"/>
    </xf>
    <xf numFmtId="0" fontId="3" fillId="2" borderId="4" xfId="0" applyFont="1" applyFill="1" applyBorder="1" applyAlignment="1">
      <alignment horizontal="left" vertical="center"/>
    </xf>
    <xf numFmtId="0" fontId="3" fillId="2" borderId="3" xfId="0" applyFont="1" applyFill="1" applyBorder="1" applyAlignment="1">
      <alignment horizontal="left" vertical="center"/>
    </xf>
    <xf numFmtId="0" fontId="8" fillId="0" borderId="1" xfId="0" applyFont="1" applyBorder="1" applyAlignment="1">
      <alignment horizontal="right" vertical="center"/>
    </xf>
    <xf numFmtId="0" fontId="10" fillId="0" borderId="4" xfId="0" applyFont="1" applyBorder="1" applyAlignment="1">
      <alignment horizontal="left"/>
    </xf>
    <xf numFmtId="0" fontId="11" fillId="0" borderId="1" xfId="0" applyFont="1" applyBorder="1" applyAlignment="1">
      <alignment horizontal="left" vertical="center" wrapText="1"/>
    </xf>
    <xf numFmtId="0" fontId="3" fillId="0" borderId="0" xfId="0" applyFont="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11" fillId="0" borderId="2" xfId="0" applyFont="1" applyBorder="1" applyAlignment="1">
      <alignment horizontal="left" vertical="center" wrapText="1"/>
    </xf>
    <xf numFmtId="0" fontId="11" fillId="0" borderId="4" xfId="0" applyFont="1" applyBorder="1" applyAlignment="1">
      <alignment horizontal="left" vertical="center" wrapText="1"/>
    </xf>
    <xf numFmtId="0" fontId="11" fillId="0" borderId="3" xfId="0" applyFont="1" applyBorder="1" applyAlignment="1">
      <alignment horizontal="left" vertical="center" wrapText="1"/>
    </xf>
    <xf numFmtId="0" fontId="5" fillId="0" borderId="7" xfId="0" applyFont="1" applyBorder="1" applyAlignment="1">
      <alignment horizontal="left" vertical="center"/>
    </xf>
    <xf numFmtId="0" fontId="5" fillId="0" borderId="8" xfId="0" applyFont="1" applyBorder="1" applyAlignment="1">
      <alignment horizontal="left" vertical="center"/>
    </xf>
    <xf numFmtId="0" fontId="8" fillId="0" borderId="2" xfId="0" applyFont="1" applyBorder="1" applyAlignment="1">
      <alignment horizontal="right" vertical="center" wrapText="1"/>
    </xf>
    <xf numFmtId="0" fontId="8" fillId="0" borderId="4" xfId="0" applyFont="1" applyBorder="1" applyAlignment="1">
      <alignment horizontal="right" vertical="center" wrapText="1"/>
    </xf>
    <xf numFmtId="0" fontId="8" fillId="0" borderId="3" xfId="0" applyFont="1" applyBorder="1" applyAlignment="1">
      <alignment horizontal="right" vertical="center" wrapText="1"/>
    </xf>
    <xf numFmtId="0" fontId="13" fillId="0" borderId="4" xfId="0" applyFont="1" applyBorder="1" applyAlignment="1">
      <alignment horizontal="left"/>
    </xf>
    <xf numFmtId="0" fontId="5" fillId="0" borderId="0" xfId="0" applyFont="1" applyAlignment="1">
      <alignment horizontal="left"/>
    </xf>
    <xf numFmtId="0" fontId="17" fillId="3" borderId="5" xfId="0" applyFont="1" applyFill="1" applyBorder="1" applyAlignment="1">
      <alignment horizontal="left" vertical="center"/>
    </xf>
    <xf numFmtId="0" fontId="17" fillId="3" borderId="0" xfId="0" applyFont="1" applyFill="1" applyAlignment="1">
      <alignment horizontal="left" vertical="center"/>
    </xf>
    <xf numFmtId="0" fontId="17" fillId="3" borderId="6" xfId="0" applyFont="1" applyFill="1" applyBorder="1" applyAlignment="1">
      <alignment horizontal="left" vertical="center"/>
    </xf>
    <xf numFmtId="0" fontId="5" fillId="0" borderId="8" xfId="0" applyFont="1" applyBorder="1" applyAlignment="1">
      <alignment horizontal="left"/>
    </xf>
    <xf numFmtId="0" fontId="17" fillId="3" borderId="2" xfId="0" applyFont="1" applyFill="1" applyBorder="1" applyAlignment="1">
      <alignment horizontal="left" vertical="center"/>
    </xf>
    <xf numFmtId="0" fontId="17" fillId="3" borderId="4" xfId="0" applyFont="1" applyFill="1" applyBorder="1" applyAlignment="1">
      <alignment horizontal="left" vertical="center"/>
    </xf>
    <xf numFmtId="0" fontId="17" fillId="3" borderId="3" xfId="0" applyFont="1" applyFill="1" applyBorder="1" applyAlignment="1">
      <alignment horizontal="left" vertical="center"/>
    </xf>
  </cellXfs>
  <cellStyles count="3">
    <cellStyle name="Comma" xfId="2" builtinId="3"/>
    <cellStyle name="Normal" xfId="0" builtinId="0"/>
    <cellStyle name="StyleNormalLock"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jpg"/><Relationship Id="rId6" Type="http://schemas.openxmlformats.org/officeDocument/2006/relationships/image" Target="../media/image13.PNG"/><Relationship Id="rId5" Type="http://schemas.openxmlformats.org/officeDocument/2006/relationships/image" Target="../media/image12.jpeg"/><Relationship Id="rId4"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jpe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2</xdr:col>
      <xdr:colOff>469541</xdr:colOff>
      <xdr:row>5</xdr:row>
      <xdr:rowOff>29674</xdr:rowOff>
    </xdr:from>
    <xdr:to>
      <xdr:col>2</xdr:col>
      <xdr:colOff>1620140</xdr:colOff>
      <xdr:row>5</xdr:row>
      <xdr:rowOff>1519944</xdr:rowOff>
    </xdr:to>
    <xdr:pic>
      <xdr:nvPicPr>
        <xdr:cNvPr id="3" name="Picture 2">
          <a:extLst>
            <a:ext uri="{FF2B5EF4-FFF2-40B4-BE49-F238E27FC236}">
              <a16:creationId xmlns:a16="http://schemas.microsoft.com/office/drawing/2014/main" id="{DFDF005A-B2CE-371A-9A5C-40FA14B298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55522" y="2267010"/>
          <a:ext cx="1150599" cy="1490270"/>
        </a:xfrm>
        <a:prstGeom prst="rect">
          <a:avLst/>
        </a:prstGeom>
      </xdr:spPr>
    </xdr:pic>
    <xdr:clientData/>
  </xdr:twoCellAnchor>
  <xdr:twoCellAnchor editAs="oneCell">
    <xdr:from>
      <xdr:col>2</xdr:col>
      <xdr:colOff>492570</xdr:colOff>
      <xdr:row>4</xdr:row>
      <xdr:rowOff>127348</xdr:rowOff>
    </xdr:from>
    <xdr:to>
      <xdr:col>2</xdr:col>
      <xdr:colOff>1531121</xdr:colOff>
      <xdr:row>4</xdr:row>
      <xdr:rowOff>1514233</xdr:rowOff>
    </xdr:to>
    <xdr:pic>
      <xdr:nvPicPr>
        <xdr:cNvPr id="5" name="Picture 4">
          <a:extLst>
            <a:ext uri="{FF2B5EF4-FFF2-40B4-BE49-F238E27FC236}">
              <a16:creationId xmlns:a16="http://schemas.microsoft.com/office/drawing/2014/main" id="{A7D9C0D5-0334-82AB-2684-E39DAC16BA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78551" y="756413"/>
          <a:ext cx="1038551" cy="1386885"/>
        </a:xfrm>
        <a:prstGeom prst="rect">
          <a:avLst/>
        </a:prstGeom>
      </xdr:spPr>
    </xdr:pic>
    <xdr:clientData/>
  </xdr:twoCellAnchor>
  <xdr:twoCellAnchor editAs="oneCell">
    <xdr:from>
      <xdr:col>2</xdr:col>
      <xdr:colOff>545981</xdr:colOff>
      <xdr:row>6</xdr:row>
      <xdr:rowOff>46200</xdr:rowOff>
    </xdr:from>
    <xdr:to>
      <xdr:col>2</xdr:col>
      <xdr:colOff>1626755</xdr:colOff>
      <xdr:row>6</xdr:row>
      <xdr:rowOff>1287803</xdr:rowOff>
    </xdr:to>
    <xdr:pic>
      <xdr:nvPicPr>
        <xdr:cNvPr id="7" name="Picture 6">
          <a:extLst>
            <a:ext uri="{FF2B5EF4-FFF2-40B4-BE49-F238E27FC236}">
              <a16:creationId xmlns:a16="http://schemas.microsoft.com/office/drawing/2014/main" id="{8E414BC3-927C-2F3F-F2A8-595903FA617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31962" y="3927415"/>
          <a:ext cx="1080774" cy="1241603"/>
        </a:xfrm>
        <a:prstGeom prst="rect">
          <a:avLst/>
        </a:prstGeom>
      </xdr:spPr>
    </xdr:pic>
    <xdr:clientData/>
  </xdr:twoCellAnchor>
  <xdr:twoCellAnchor editAs="oneCell">
    <xdr:from>
      <xdr:col>2</xdr:col>
      <xdr:colOff>433224</xdr:colOff>
      <xdr:row>15</xdr:row>
      <xdr:rowOff>17284</xdr:rowOff>
    </xdr:from>
    <xdr:to>
      <xdr:col>2</xdr:col>
      <xdr:colOff>1418365</xdr:colOff>
      <xdr:row>15</xdr:row>
      <xdr:rowOff>1472207</xdr:rowOff>
    </xdr:to>
    <xdr:pic>
      <xdr:nvPicPr>
        <xdr:cNvPr id="9" name="Picture 8">
          <a:extLst>
            <a:ext uri="{FF2B5EF4-FFF2-40B4-BE49-F238E27FC236}">
              <a16:creationId xmlns:a16="http://schemas.microsoft.com/office/drawing/2014/main" id="{F785BB5B-3AF5-0F2F-8878-08A531580DF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71121" y="7524527"/>
          <a:ext cx="985141" cy="1454923"/>
        </a:xfrm>
        <a:prstGeom prst="rect">
          <a:avLst/>
        </a:prstGeom>
      </xdr:spPr>
    </xdr:pic>
    <xdr:clientData/>
  </xdr:twoCellAnchor>
  <xdr:twoCellAnchor editAs="oneCell">
    <xdr:from>
      <xdr:col>2</xdr:col>
      <xdr:colOff>207711</xdr:colOff>
      <xdr:row>17</xdr:row>
      <xdr:rowOff>64776</xdr:rowOff>
    </xdr:from>
    <xdr:to>
      <xdr:col>2</xdr:col>
      <xdr:colOff>1772263</xdr:colOff>
      <xdr:row>17</xdr:row>
      <xdr:rowOff>1670014</xdr:rowOff>
    </xdr:to>
    <xdr:pic>
      <xdr:nvPicPr>
        <xdr:cNvPr id="11" name="Picture 10">
          <a:extLst>
            <a:ext uri="{FF2B5EF4-FFF2-40B4-BE49-F238E27FC236}">
              <a16:creationId xmlns:a16="http://schemas.microsoft.com/office/drawing/2014/main" id="{075C236E-8644-5C9B-5819-8E5BB60B47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45608" y="10836038"/>
          <a:ext cx="1564552" cy="1605238"/>
        </a:xfrm>
        <a:prstGeom prst="rect">
          <a:avLst/>
        </a:prstGeom>
      </xdr:spPr>
    </xdr:pic>
    <xdr:clientData/>
  </xdr:twoCellAnchor>
  <xdr:twoCellAnchor editAs="oneCell">
    <xdr:from>
      <xdr:col>2</xdr:col>
      <xdr:colOff>356074</xdr:colOff>
      <xdr:row>8</xdr:row>
      <xdr:rowOff>53741</xdr:rowOff>
    </xdr:from>
    <xdr:to>
      <xdr:col>2</xdr:col>
      <xdr:colOff>1637944</xdr:colOff>
      <xdr:row>8</xdr:row>
      <xdr:rowOff>1470128</xdr:rowOff>
    </xdr:to>
    <xdr:pic>
      <xdr:nvPicPr>
        <xdr:cNvPr id="13" name="Picture 12">
          <a:extLst>
            <a:ext uri="{FF2B5EF4-FFF2-40B4-BE49-F238E27FC236}">
              <a16:creationId xmlns:a16="http://schemas.microsoft.com/office/drawing/2014/main" id="{8D3A73D0-606C-5C7B-398D-5A473CF4DDD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93971" y="5074395"/>
          <a:ext cx="1281870" cy="1416387"/>
        </a:xfrm>
        <a:prstGeom prst="rect">
          <a:avLst/>
        </a:prstGeom>
      </xdr:spPr>
    </xdr:pic>
    <xdr:clientData/>
  </xdr:twoCellAnchor>
  <xdr:twoCellAnchor editAs="oneCell">
    <xdr:from>
      <xdr:col>2</xdr:col>
      <xdr:colOff>106822</xdr:colOff>
      <xdr:row>10</xdr:row>
      <xdr:rowOff>79428</xdr:rowOff>
    </xdr:from>
    <xdr:to>
      <xdr:col>2</xdr:col>
      <xdr:colOff>1768505</xdr:colOff>
      <xdr:row>10</xdr:row>
      <xdr:rowOff>1317476</xdr:rowOff>
    </xdr:to>
    <xdr:pic>
      <xdr:nvPicPr>
        <xdr:cNvPr id="15" name="Picture 14">
          <a:extLst>
            <a:ext uri="{FF2B5EF4-FFF2-40B4-BE49-F238E27FC236}">
              <a16:creationId xmlns:a16="http://schemas.microsoft.com/office/drawing/2014/main" id="{747AEE8F-F026-0E40-AAFC-4FF68A0F3521}"/>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17119" r="6323" b="24388"/>
        <a:stretch/>
      </xdr:blipFill>
      <xdr:spPr>
        <a:xfrm>
          <a:off x="3744719" y="6993213"/>
          <a:ext cx="1661683" cy="1238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405318</xdr:colOff>
      <xdr:row>4</xdr:row>
      <xdr:rowOff>57418</xdr:rowOff>
    </xdr:from>
    <xdr:to>
      <xdr:col>2</xdr:col>
      <xdr:colOff>3046649</xdr:colOff>
      <xdr:row>4</xdr:row>
      <xdr:rowOff>1563854</xdr:rowOff>
    </xdr:to>
    <xdr:pic>
      <xdr:nvPicPr>
        <xdr:cNvPr id="3" name="Picture 2">
          <a:extLst>
            <a:ext uri="{FF2B5EF4-FFF2-40B4-BE49-F238E27FC236}">
              <a16:creationId xmlns:a16="http://schemas.microsoft.com/office/drawing/2014/main" id="{B7DC7C6E-2F42-3DCF-6C29-FE37CF2091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32924" y="597844"/>
          <a:ext cx="2641331" cy="1506436"/>
        </a:xfrm>
        <a:prstGeom prst="rect">
          <a:avLst/>
        </a:prstGeom>
      </xdr:spPr>
    </xdr:pic>
    <xdr:clientData/>
  </xdr:twoCellAnchor>
  <xdr:twoCellAnchor editAs="oneCell">
    <xdr:from>
      <xdr:col>2</xdr:col>
      <xdr:colOff>186982</xdr:colOff>
      <xdr:row>7</xdr:row>
      <xdr:rowOff>51986</xdr:rowOff>
    </xdr:from>
    <xdr:to>
      <xdr:col>2</xdr:col>
      <xdr:colOff>3093940</xdr:colOff>
      <xdr:row>7</xdr:row>
      <xdr:rowOff>1608706</xdr:rowOff>
    </xdr:to>
    <xdr:pic>
      <xdr:nvPicPr>
        <xdr:cNvPr id="4" name="Picture 3">
          <a:extLst>
            <a:ext uri="{FF2B5EF4-FFF2-40B4-BE49-F238E27FC236}">
              <a16:creationId xmlns:a16="http://schemas.microsoft.com/office/drawing/2014/main" id="{93EEDA2C-9B90-3B89-8C58-E3F91E69E3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3679069" y="6382133"/>
          <a:ext cx="1556720" cy="2906958"/>
        </a:xfrm>
        <a:prstGeom prst="rect">
          <a:avLst/>
        </a:prstGeom>
      </xdr:spPr>
    </xdr:pic>
    <xdr:clientData/>
  </xdr:twoCellAnchor>
  <xdr:twoCellAnchor editAs="oneCell">
    <xdr:from>
      <xdr:col>2</xdr:col>
      <xdr:colOff>121596</xdr:colOff>
      <xdr:row>5</xdr:row>
      <xdr:rowOff>60869</xdr:rowOff>
    </xdr:from>
    <xdr:to>
      <xdr:col>2</xdr:col>
      <xdr:colOff>3181755</xdr:colOff>
      <xdr:row>5</xdr:row>
      <xdr:rowOff>1902973</xdr:rowOff>
    </xdr:to>
    <xdr:pic>
      <xdr:nvPicPr>
        <xdr:cNvPr id="6" name="Picture 5">
          <a:extLst>
            <a:ext uri="{FF2B5EF4-FFF2-40B4-BE49-F238E27FC236}">
              <a16:creationId xmlns:a16="http://schemas.microsoft.com/office/drawing/2014/main" id="{E90443A1-B900-9B5F-BB12-8D1FA68BBD9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49202" y="2269858"/>
          <a:ext cx="3060159" cy="1842104"/>
        </a:xfrm>
        <a:prstGeom prst="rect">
          <a:avLst/>
        </a:prstGeom>
      </xdr:spPr>
    </xdr:pic>
    <xdr:clientData/>
  </xdr:twoCellAnchor>
  <xdr:twoCellAnchor editAs="oneCell">
    <xdr:from>
      <xdr:col>2</xdr:col>
      <xdr:colOff>225292</xdr:colOff>
      <xdr:row>6</xdr:row>
      <xdr:rowOff>270213</xdr:rowOff>
    </xdr:from>
    <xdr:to>
      <xdr:col>2</xdr:col>
      <xdr:colOff>1715852</xdr:colOff>
      <xdr:row>6</xdr:row>
      <xdr:rowOff>2257626</xdr:rowOff>
    </xdr:to>
    <xdr:pic>
      <xdr:nvPicPr>
        <xdr:cNvPr id="8" name="Picture 7">
          <a:extLst>
            <a:ext uri="{FF2B5EF4-FFF2-40B4-BE49-F238E27FC236}">
              <a16:creationId xmlns:a16="http://schemas.microsoft.com/office/drawing/2014/main" id="{CBF7503A-6FA0-F13B-62E6-2FCED3790A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42260" y="4654415"/>
          <a:ext cx="1490560" cy="1987413"/>
        </a:xfrm>
        <a:prstGeom prst="rect">
          <a:avLst/>
        </a:prstGeom>
      </xdr:spPr>
    </xdr:pic>
    <xdr:clientData/>
  </xdr:twoCellAnchor>
  <xdr:twoCellAnchor editAs="oneCell">
    <xdr:from>
      <xdr:col>2</xdr:col>
      <xdr:colOff>1771584</xdr:colOff>
      <xdr:row>6</xdr:row>
      <xdr:rowOff>385053</xdr:rowOff>
    </xdr:from>
    <xdr:to>
      <xdr:col>2</xdr:col>
      <xdr:colOff>3169936</xdr:colOff>
      <xdr:row>6</xdr:row>
      <xdr:rowOff>2249522</xdr:rowOff>
    </xdr:to>
    <xdr:pic>
      <xdr:nvPicPr>
        <xdr:cNvPr id="10" name="Picture 9">
          <a:extLst>
            <a:ext uri="{FF2B5EF4-FFF2-40B4-BE49-F238E27FC236}">
              <a16:creationId xmlns:a16="http://schemas.microsoft.com/office/drawing/2014/main" id="{FB871ADB-B68E-DBF8-A467-B2F894E0A2C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88552" y="4769255"/>
          <a:ext cx="1398352" cy="1864469"/>
        </a:xfrm>
        <a:prstGeom prst="rect">
          <a:avLst/>
        </a:prstGeom>
      </xdr:spPr>
    </xdr:pic>
    <xdr:clientData/>
  </xdr:twoCellAnchor>
  <xdr:twoCellAnchor editAs="oneCell">
    <xdr:from>
      <xdr:col>2</xdr:col>
      <xdr:colOff>243192</xdr:colOff>
      <xdr:row>8</xdr:row>
      <xdr:rowOff>122772</xdr:rowOff>
    </xdr:from>
    <xdr:to>
      <xdr:col>2</xdr:col>
      <xdr:colOff>3026384</xdr:colOff>
      <xdr:row>8</xdr:row>
      <xdr:rowOff>1878611</xdr:rowOff>
    </xdr:to>
    <xdr:pic>
      <xdr:nvPicPr>
        <xdr:cNvPr id="12" name="Picture 11">
          <a:extLst>
            <a:ext uri="{FF2B5EF4-FFF2-40B4-BE49-F238E27FC236}">
              <a16:creationId xmlns:a16="http://schemas.microsoft.com/office/drawing/2014/main" id="{E816DDA5-960C-64B1-4150-ED9D735E9EA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060160" y="8715538"/>
          <a:ext cx="2783192" cy="1755839"/>
        </a:xfrm>
        <a:prstGeom prst="rect">
          <a:avLst/>
        </a:prstGeom>
      </xdr:spPr>
    </xdr:pic>
    <xdr:clientData/>
  </xdr:twoCellAnchor>
  <xdr:twoCellAnchor editAs="oneCell">
    <xdr:from>
      <xdr:col>2</xdr:col>
      <xdr:colOff>479629</xdr:colOff>
      <xdr:row>9</xdr:row>
      <xdr:rowOff>81154</xdr:rowOff>
    </xdr:from>
    <xdr:to>
      <xdr:col>2</xdr:col>
      <xdr:colOff>3026383</xdr:colOff>
      <xdr:row>9</xdr:row>
      <xdr:rowOff>3020246</xdr:rowOff>
    </xdr:to>
    <xdr:pic>
      <xdr:nvPicPr>
        <xdr:cNvPr id="14" name="Picture 13">
          <a:extLst>
            <a:ext uri="{FF2B5EF4-FFF2-40B4-BE49-F238E27FC236}">
              <a16:creationId xmlns:a16="http://schemas.microsoft.com/office/drawing/2014/main" id="{9D940517-773E-D7B6-9586-9E427B2AF20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07235" y="10646473"/>
          <a:ext cx="2546754" cy="29390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122804</xdr:colOff>
      <xdr:row>8</xdr:row>
      <xdr:rowOff>87897</xdr:rowOff>
    </xdr:from>
    <xdr:to>
      <xdr:col>2</xdr:col>
      <xdr:colOff>2118894</xdr:colOff>
      <xdr:row>8</xdr:row>
      <xdr:rowOff>1366455</xdr:rowOff>
    </xdr:to>
    <xdr:pic>
      <xdr:nvPicPr>
        <xdr:cNvPr id="4" name="Picture 3">
          <a:extLst>
            <a:ext uri="{FF2B5EF4-FFF2-40B4-BE49-F238E27FC236}">
              <a16:creationId xmlns:a16="http://schemas.microsoft.com/office/drawing/2014/main" id="{2D3FC837-DA6F-4CE0-917D-B3F600D309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4538886" y="7456078"/>
          <a:ext cx="1278558" cy="1996090"/>
        </a:xfrm>
        <a:prstGeom prst="rect">
          <a:avLst/>
        </a:prstGeom>
      </xdr:spPr>
    </xdr:pic>
    <xdr:clientData/>
  </xdr:twoCellAnchor>
  <xdr:twoCellAnchor editAs="oneCell">
    <xdr:from>
      <xdr:col>2</xdr:col>
      <xdr:colOff>167672</xdr:colOff>
      <xdr:row>9</xdr:row>
      <xdr:rowOff>33989</xdr:rowOff>
    </xdr:from>
    <xdr:to>
      <xdr:col>2</xdr:col>
      <xdr:colOff>2155324</xdr:colOff>
      <xdr:row>9</xdr:row>
      <xdr:rowOff>1551717</xdr:rowOff>
    </xdr:to>
    <xdr:pic>
      <xdr:nvPicPr>
        <xdr:cNvPr id="3" name="Picture 2">
          <a:extLst>
            <a:ext uri="{FF2B5EF4-FFF2-40B4-BE49-F238E27FC236}">
              <a16:creationId xmlns:a16="http://schemas.microsoft.com/office/drawing/2014/main" id="{8C42B7DD-B8CE-4C1A-EC7A-12B058733C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24988" y="9278252"/>
          <a:ext cx="1987652" cy="1517728"/>
        </a:xfrm>
        <a:prstGeom prst="rect">
          <a:avLst/>
        </a:prstGeom>
      </xdr:spPr>
    </xdr:pic>
    <xdr:clientData/>
  </xdr:twoCellAnchor>
  <xdr:twoCellAnchor editAs="oneCell">
    <xdr:from>
      <xdr:col>2</xdr:col>
      <xdr:colOff>270213</xdr:colOff>
      <xdr:row>10</xdr:row>
      <xdr:rowOff>48035</xdr:rowOff>
    </xdr:from>
    <xdr:to>
      <xdr:col>2</xdr:col>
      <xdr:colOff>1949583</xdr:colOff>
      <xdr:row>10</xdr:row>
      <xdr:rowOff>1615997</xdr:rowOff>
    </xdr:to>
    <xdr:pic>
      <xdr:nvPicPr>
        <xdr:cNvPr id="6" name="Picture 5">
          <a:extLst>
            <a:ext uri="{FF2B5EF4-FFF2-40B4-BE49-F238E27FC236}">
              <a16:creationId xmlns:a16="http://schemas.microsoft.com/office/drawing/2014/main" id="{2C360E67-7EEA-2F5F-0436-43404BED922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30160" y="6614205"/>
          <a:ext cx="1679370" cy="1567962"/>
        </a:xfrm>
        <a:prstGeom prst="rect">
          <a:avLst/>
        </a:prstGeom>
      </xdr:spPr>
    </xdr:pic>
    <xdr:clientData/>
  </xdr:twoCellAnchor>
  <xdr:twoCellAnchor editAs="oneCell">
    <xdr:from>
      <xdr:col>2</xdr:col>
      <xdr:colOff>99540</xdr:colOff>
      <xdr:row>7</xdr:row>
      <xdr:rowOff>28375</xdr:rowOff>
    </xdr:from>
    <xdr:to>
      <xdr:col>2</xdr:col>
      <xdr:colOff>2091580</xdr:colOff>
      <xdr:row>7</xdr:row>
      <xdr:rowOff>1503433</xdr:rowOff>
    </xdr:to>
    <xdr:pic>
      <xdr:nvPicPr>
        <xdr:cNvPr id="8" name="Picture 7">
          <a:extLst>
            <a:ext uri="{FF2B5EF4-FFF2-40B4-BE49-F238E27FC236}">
              <a16:creationId xmlns:a16="http://schemas.microsoft.com/office/drawing/2014/main" id="{33F2C257-52F8-90CF-B779-33102911CB2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rot="5400000">
          <a:off x="4417978" y="2755735"/>
          <a:ext cx="1475058" cy="1992040"/>
        </a:xfrm>
        <a:prstGeom prst="rect">
          <a:avLst/>
        </a:prstGeom>
      </xdr:spPr>
    </xdr:pic>
    <xdr:clientData/>
  </xdr:twoCellAnchor>
  <xdr:twoCellAnchor editAs="oneCell">
    <xdr:from>
      <xdr:col>2</xdr:col>
      <xdr:colOff>297234</xdr:colOff>
      <xdr:row>6</xdr:row>
      <xdr:rowOff>107893</xdr:rowOff>
    </xdr:from>
    <xdr:to>
      <xdr:col>2</xdr:col>
      <xdr:colOff>1790160</xdr:colOff>
      <xdr:row>6</xdr:row>
      <xdr:rowOff>1650955</xdr:rowOff>
    </xdr:to>
    <xdr:pic>
      <xdr:nvPicPr>
        <xdr:cNvPr id="10" name="Picture 9">
          <a:extLst>
            <a:ext uri="{FF2B5EF4-FFF2-40B4-BE49-F238E27FC236}">
              <a16:creationId xmlns:a16="http://schemas.microsoft.com/office/drawing/2014/main" id="{64C19F9D-1F31-D2D4-DBE2-CADFD326914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357181" y="2384436"/>
          <a:ext cx="1492926" cy="1543062"/>
        </a:xfrm>
        <a:prstGeom prst="rect">
          <a:avLst/>
        </a:prstGeom>
      </xdr:spPr>
    </xdr:pic>
    <xdr:clientData/>
  </xdr:twoCellAnchor>
  <xdr:twoCellAnchor editAs="oneCell">
    <xdr:from>
      <xdr:col>2</xdr:col>
      <xdr:colOff>47287</xdr:colOff>
      <xdr:row>4</xdr:row>
      <xdr:rowOff>108665</xdr:rowOff>
    </xdr:from>
    <xdr:to>
      <xdr:col>2</xdr:col>
      <xdr:colOff>1094362</xdr:colOff>
      <xdr:row>4</xdr:row>
      <xdr:rowOff>1593025</xdr:rowOff>
    </xdr:to>
    <xdr:pic>
      <xdr:nvPicPr>
        <xdr:cNvPr id="12" name="Picture 11">
          <a:extLst>
            <a:ext uri="{FF2B5EF4-FFF2-40B4-BE49-F238E27FC236}">
              <a16:creationId xmlns:a16="http://schemas.microsoft.com/office/drawing/2014/main" id="{85CCFBF8-C041-8F0A-AC38-39607AAD674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107234" y="838239"/>
          <a:ext cx="1047075" cy="1484360"/>
        </a:xfrm>
        <a:prstGeom prst="rect">
          <a:avLst/>
        </a:prstGeom>
      </xdr:spPr>
    </xdr:pic>
    <xdr:clientData/>
  </xdr:twoCellAnchor>
  <xdr:twoCellAnchor editAs="oneCell">
    <xdr:from>
      <xdr:col>2</xdr:col>
      <xdr:colOff>993032</xdr:colOff>
      <xdr:row>4</xdr:row>
      <xdr:rowOff>255183</xdr:rowOff>
    </xdr:from>
    <xdr:to>
      <xdr:col>2</xdr:col>
      <xdr:colOff>2121170</xdr:colOff>
      <xdr:row>4</xdr:row>
      <xdr:rowOff>1607992</xdr:rowOff>
    </xdr:to>
    <xdr:pic>
      <xdr:nvPicPr>
        <xdr:cNvPr id="14" name="Picture 13">
          <a:extLst>
            <a:ext uri="{FF2B5EF4-FFF2-40B4-BE49-F238E27FC236}">
              <a16:creationId xmlns:a16="http://schemas.microsoft.com/office/drawing/2014/main" id="{F3A9FEA5-4AAA-5D5A-4EF7-336EF91E3FB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052979" y="984757"/>
          <a:ext cx="1128138" cy="1352809"/>
        </a:xfrm>
        <a:prstGeom prst="rect">
          <a:avLst/>
        </a:prstGeom>
      </xdr:spPr>
    </xdr:pic>
    <xdr:clientData/>
  </xdr:twoCellAnchor>
  <xdr:twoCellAnchor editAs="oneCell">
    <xdr:from>
      <xdr:col>2</xdr:col>
      <xdr:colOff>414422</xdr:colOff>
      <xdr:row>5</xdr:row>
      <xdr:rowOff>72026</xdr:rowOff>
    </xdr:from>
    <xdr:to>
      <xdr:col>2</xdr:col>
      <xdr:colOff>1744579</xdr:colOff>
      <xdr:row>5</xdr:row>
      <xdr:rowOff>1848323</xdr:rowOff>
    </xdr:to>
    <xdr:pic>
      <xdr:nvPicPr>
        <xdr:cNvPr id="16" name="Picture 15">
          <a:extLst>
            <a:ext uri="{FF2B5EF4-FFF2-40B4-BE49-F238E27FC236}">
              <a16:creationId xmlns:a16="http://schemas.microsoft.com/office/drawing/2014/main" id="{CE8E4E0C-D20F-97D6-AF5D-6069438F8C0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71738" y="2571921"/>
          <a:ext cx="1330157" cy="177629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45"/>
  <sheetViews>
    <sheetView tabSelected="1" view="pageBreakPreview" zoomScale="107" zoomScaleNormal="112" zoomScaleSheetLayoutView="90" workbookViewId="0">
      <selection sqref="A1:G1"/>
    </sheetView>
  </sheetViews>
  <sheetFormatPr defaultColWidth="11.54296875" defaultRowHeight="14.5" x14ac:dyDescent="0.35"/>
  <cols>
    <col min="1" max="1" width="6.90625" style="2" customWidth="1"/>
    <col min="2" max="2" width="37.26953125" customWidth="1"/>
    <col min="3" max="3" width="26.54296875" customWidth="1"/>
    <col min="4" max="4" width="7.36328125" style="2" customWidth="1"/>
    <col min="5" max="5" width="6" style="2" customWidth="1"/>
    <col min="6" max="6" width="15.7265625" customWidth="1"/>
    <col min="7" max="7" width="18.7265625" customWidth="1"/>
  </cols>
  <sheetData>
    <row r="1" spans="1:7" ht="18.5" x14ac:dyDescent="0.45">
      <c r="A1" s="54" t="s">
        <v>84</v>
      </c>
      <c r="B1" s="54"/>
      <c r="C1" s="54"/>
      <c r="D1" s="54"/>
      <c r="E1" s="54"/>
      <c r="F1" s="54"/>
      <c r="G1" s="54"/>
    </row>
    <row r="2" spans="1:7" ht="18.5" x14ac:dyDescent="0.35">
      <c r="A2" s="55" t="s">
        <v>85</v>
      </c>
      <c r="B2" s="56"/>
      <c r="C2" s="56"/>
      <c r="D2" s="56"/>
      <c r="E2" s="56"/>
      <c r="F2" s="56"/>
      <c r="G2" s="57"/>
    </row>
    <row r="3" spans="1:7" ht="9" customHeight="1" x14ac:dyDescent="0.35">
      <c r="A3" s="32"/>
      <c r="B3" s="33"/>
      <c r="C3" s="33"/>
      <c r="D3" s="33"/>
      <c r="E3" s="33"/>
      <c r="F3" s="33"/>
      <c r="G3" s="34"/>
    </row>
    <row r="4" spans="1:7" ht="19.5" customHeight="1" x14ac:dyDescent="0.35">
      <c r="A4" s="3" t="s">
        <v>15</v>
      </c>
      <c r="B4" s="4" t="s">
        <v>16</v>
      </c>
      <c r="C4" s="3" t="s">
        <v>55</v>
      </c>
      <c r="D4" s="3" t="s">
        <v>17</v>
      </c>
      <c r="E4" s="3" t="s">
        <v>3</v>
      </c>
      <c r="F4" s="5" t="s">
        <v>19</v>
      </c>
      <c r="G4" s="3" t="s">
        <v>18</v>
      </c>
    </row>
    <row r="5" spans="1:7" s="1" customFormat="1" ht="126.5" customHeight="1" x14ac:dyDescent="0.35">
      <c r="A5" s="10">
        <v>1</v>
      </c>
      <c r="B5" s="11" t="s">
        <v>28</v>
      </c>
      <c r="C5" s="11"/>
      <c r="D5" s="10" t="s">
        <v>7</v>
      </c>
      <c r="E5" s="12">
        <v>2</v>
      </c>
      <c r="F5" s="13"/>
      <c r="G5" s="13">
        <f>E5*F5</f>
        <v>0</v>
      </c>
    </row>
    <row r="6" spans="1:7" s="1" customFormat="1" ht="129.5" customHeight="1" x14ac:dyDescent="0.35">
      <c r="A6" s="10">
        <v>2</v>
      </c>
      <c r="B6" s="11" t="s">
        <v>51</v>
      </c>
      <c r="C6" s="11"/>
      <c r="D6" s="10" t="s">
        <v>7</v>
      </c>
      <c r="E6" s="12">
        <v>3</v>
      </c>
      <c r="F6" s="13"/>
      <c r="G6" s="13">
        <f t="shared" ref="G6:G23" si="0">E6*F6</f>
        <v>0</v>
      </c>
    </row>
    <row r="7" spans="1:7" s="1" customFormat="1" ht="104.5" customHeight="1" x14ac:dyDescent="0.35">
      <c r="A7" s="10">
        <v>3</v>
      </c>
      <c r="B7" s="11" t="s">
        <v>22</v>
      </c>
      <c r="C7" s="11"/>
      <c r="D7" s="10" t="s">
        <v>7</v>
      </c>
      <c r="E7" s="15">
        <v>5</v>
      </c>
      <c r="F7" s="13"/>
      <c r="G7" s="13">
        <f t="shared" si="0"/>
        <v>0</v>
      </c>
    </row>
    <row r="8" spans="1:7" s="1" customFormat="1" ht="21" customHeight="1" x14ac:dyDescent="0.35">
      <c r="A8" s="10">
        <v>4</v>
      </c>
      <c r="B8" s="11" t="s">
        <v>21</v>
      </c>
      <c r="C8" s="11"/>
      <c r="D8" s="10" t="s">
        <v>7</v>
      </c>
      <c r="E8" s="15">
        <v>14</v>
      </c>
      <c r="F8" s="13"/>
      <c r="G8" s="13">
        <f t="shared" si="0"/>
        <v>0</v>
      </c>
    </row>
    <row r="9" spans="1:7" s="1" customFormat="1" ht="118" customHeight="1" x14ac:dyDescent="0.35">
      <c r="A9" s="10">
        <v>5</v>
      </c>
      <c r="B9" s="11" t="s">
        <v>23</v>
      </c>
      <c r="C9" s="11"/>
      <c r="D9" s="10" t="s">
        <v>7</v>
      </c>
      <c r="E9" s="15">
        <v>2</v>
      </c>
      <c r="F9" s="13"/>
      <c r="G9" s="13">
        <f t="shared" si="0"/>
        <v>0</v>
      </c>
    </row>
    <row r="10" spans="1:7" s="1" customFormat="1" ht="46.5" x14ac:dyDescent="0.35">
      <c r="A10" s="10">
        <v>6</v>
      </c>
      <c r="B10" s="11" t="s">
        <v>24</v>
      </c>
      <c r="C10" s="11"/>
      <c r="D10" s="10" t="s">
        <v>7</v>
      </c>
      <c r="E10" s="15">
        <v>2</v>
      </c>
      <c r="F10" s="13"/>
      <c r="G10" s="13">
        <f t="shared" si="0"/>
        <v>0</v>
      </c>
    </row>
    <row r="11" spans="1:7" s="1" customFormat="1" ht="107.5" customHeight="1" x14ac:dyDescent="0.35">
      <c r="A11" s="10">
        <v>7</v>
      </c>
      <c r="B11" s="14" t="s">
        <v>25</v>
      </c>
      <c r="C11" s="14"/>
      <c r="D11" s="10" t="s">
        <v>7</v>
      </c>
      <c r="E11" s="15">
        <v>1</v>
      </c>
      <c r="F11" s="13"/>
      <c r="G11" s="13">
        <f t="shared" si="0"/>
        <v>0</v>
      </c>
    </row>
    <row r="12" spans="1:7" s="1" customFormat="1" ht="36" customHeight="1" x14ac:dyDescent="0.35">
      <c r="A12" s="10">
        <v>8</v>
      </c>
      <c r="B12" s="11" t="s">
        <v>61</v>
      </c>
      <c r="C12" s="11"/>
      <c r="D12" s="10" t="s">
        <v>7</v>
      </c>
      <c r="E12" s="15">
        <v>2</v>
      </c>
      <c r="F12" s="13"/>
      <c r="G12" s="13">
        <f t="shared" si="0"/>
        <v>0</v>
      </c>
    </row>
    <row r="13" spans="1:7" s="1" customFormat="1" ht="34.5" customHeight="1" x14ac:dyDescent="0.35">
      <c r="A13" s="10">
        <v>9</v>
      </c>
      <c r="B13" s="11" t="s">
        <v>10</v>
      </c>
      <c r="C13" s="11"/>
      <c r="D13" s="10" t="s">
        <v>8</v>
      </c>
      <c r="E13" s="15">
        <v>2</v>
      </c>
      <c r="F13" s="13"/>
      <c r="G13" s="13">
        <f t="shared" si="0"/>
        <v>0</v>
      </c>
    </row>
    <row r="14" spans="1:7" s="1" customFormat="1" ht="14.5" customHeight="1" x14ac:dyDescent="0.35">
      <c r="A14" s="10">
        <v>10</v>
      </c>
      <c r="B14" s="14" t="s">
        <v>5</v>
      </c>
      <c r="C14" s="14"/>
      <c r="D14" s="10" t="s">
        <v>7</v>
      </c>
      <c r="E14" s="15">
        <v>2</v>
      </c>
      <c r="F14" s="13"/>
      <c r="G14" s="13">
        <f t="shared" si="0"/>
        <v>0</v>
      </c>
    </row>
    <row r="15" spans="1:7" s="1" customFormat="1" ht="20" customHeight="1" x14ac:dyDescent="0.35">
      <c r="A15" s="10">
        <v>11</v>
      </c>
      <c r="B15" s="14" t="s">
        <v>26</v>
      </c>
      <c r="C15" s="14"/>
      <c r="D15" s="10" t="s">
        <v>7</v>
      </c>
      <c r="E15" s="15">
        <v>7</v>
      </c>
      <c r="F15" s="13"/>
      <c r="G15" s="13">
        <f t="shared" si="0"/>
        <v>0</v>
      </c>
    </row>
    <row r="16" spans="1:7" s="1" customFormat="1" ht="120" customHeight="1" x14ac:dyDescent="0.35">
      <c r="A16" s="10">
        <v>12</v>
      </c>
      <c r="B16" s="14" t="s">
        <v>27</v>
      </c>
      <c r="C16" s="14"/>
      <c r="D16" s="10" t="s">
        <v>7</v>
      </c>
      <c r="E16" s="15">
        <v>6</v>
      </c>
      <c r="F16" s="13"/>
      <c r="G16" s="13">
        <f t="shared" si="0"/>
        <v>0</v>
      </c>
    </row>
    <row r="17" spans="1:11" s="1" customFormat="1" ht="24.5" customHeight="1" x14ac:dyDescent="0.35">
      <c r="A17" s="10">
        <v>13</v>
      </c>
      <c r="B17" s="11" t="s">
        <v>59</v>
      </c>
      <c r="C17" s="14"/>
      <c r="D17" s="10" t="s">
        <v>8</v>
      </c>
      <c r="E17" s="15">
        <v>2</v>
      </c>
      <c r="F17" s="13"/>
      <c r="G17" s="13">
        <f t="shared" si="0"/>
        <v>0</v>
      </c>
    </row>
    <row r="18" spans="1:11" s="1" customFormat="1" ht="134" customHeight="1" x14ac:dyDescent="0.35">
      <c r="A18" s="10">
        <v>14</v>
      </c>
      <c r="B18" s="14" t="s">
        <v>29</v>
      </c>
      <c r="C18" s="14"/>
      <c r="D18" s="10" t="s">
        <v>7</v>
      </c>
      <c r="E18" s="15">
        <v>4</v>
      </c>
      <c r="F18" s="13"/>
      <c r="G18" s="13">
        <f t="shared" si="0"/>
        <v>0</v>
      </c>
    </row>
    <row r="19" spans="1:11" s="1" customFormat="1" ht="28" customHeight="1" x14ac:dyDescent="0.35">
      <c r="A19" s="10">
        <v>15</v>
      </c>
      <c r="B19" s="11" t="s">
        <v>60</v>
      </c>
      <c r="C19" s="14"/>
      <c r="D19" s="10" t="s">
        <v>7</v>
      </c>
      <c r="E19" s="15">
        <v>2</v>
      </c>
      <c r="F19" s="13"/>
      <c r="G19" s="13">
        <f t="shared" si="0"/>
        <v>0</v>
      </c>
    </row>
    <row r="20" spans="1:11" s="1" customFormat="1" ht="33" customHeight="1" x14ac:dyDescent="0.35">
      <c r="A20" s="10">
        <v>16</v>
      </c>
      <c r="B20" s="11" t="s">
        <v>30</v>
      </c>
      <c r="C20" s="14"/>
      <c r="D20" s="10" t="s">
        <v>7</v>
      </c>
      <c r="E20" s="15">
        <v>2</v>
      </c>
      <c r="F20" s="13"/>
      <c r="G20" s="13">
        <f t="shared" si="0"/>
        <v>0</v>
      </c>
    </row>
    <row r="21" spans="1:11" s="1" customFormat="1" ht="20" customHeight="1" x14ac:dyDescent="0.35">
      <c r="A21" s="10">
        <v>17</v>
      </c>
      <c r="B21" s="11" t="s">
        <v>31</v>
      </c>
      <c r="C21" s="14"/>
      <c r="D21" s="10" t="s">
        <v>7</v>
      </c>
      <c r="E21" s="15">
        <v>4</v>
      </c>
      <c r="F21" s="13"/>
      <c r="G21" s="13">
        <f t="shared" si="0"/>
        <v>0</v>
      </c>
    </row>
    <row r="22" spans="1:11" s="1" customFormat="1" ht="20" customHeight="1" x14ac:dyDescent="0.35">
      <c r="A22" s="16">
        <v>18</v>
      </c>
      <c r="B22" s="11" t="s">
        <v>62</v>
      </c>
      <c r="C22" s="14"/>
      <c r="D22" s="10" t="s">
        <v>7</v>
      </c>
      <c r="E22" s="15">
        <v>2</v>
      </c>
      <c r="F22" s="13"/>
      <c r="G22" s="13">
        <f t="shared" si="0"/>
        <v>0</v>
      </c>
    </row>
    <row r="23" spans="1:11" s="1" customFormat="1" ht="20" customHeight="1" x14ac:dyDescent="0.35">
      <c r="A23" s="16">
        <v>19</v>
      </c>
      <c r="B23" s="11" t="s">
        <v>49</v>
      </c>
      <c r="C23" s="14"/>
      <c r="D23" s="10" t="s">
        <v>50</v>
      </c>
      <c r="E23" s="15">
        <v>1</v>
      </c>
      <c r="F23" s="13"/>
      <c r="G23" s="13">
        <f t="shared" si="0"/>
        <v>0</v>
      </c>
    </row>
    <row r="24" spans="1:11" s="1" customFormat="1" ht="17" customHeight="1" x14ac:dyDescent="0.35">
      <c r="A24" s="35" t="s">
        <v>68</v>
      </c>
      <c r="B24" s="35"/>
      <c r="C24" s="35"/>
      <c r="D24" s="35"/>
      <c r="E24" s="35"/>
      <c r="F24" s="35"/>
      <c r="G24" s="28">
        <f>SUM(G5:G23)</f>
        <v>0</v>
      </c>
    </row>
    <row r="25" spans="1:11" s="1" customFormat="1" x14ac:dyDescent="0.35">
      <c r="A25" s="35" t="s">
        <v>74</v>
      </c>
      <c r="B25" s="35"/>
      <c r="C25" s="35"/>
      <c r="D25" s="35"/>
      <c r="E25" s="35"/>
      <c r="F25" s="35"/>
      <c r="G25" s="28">
        <f>G24*250</f>
        <v>0</v>
      </c>
    </row>
    <row r="26" spans="1:11" x14ac:dyDescent="0.35">
      <c r="A26" s="36" t="s">
        <v>47</v>
      </c>
      <c r="B26" s="36"/>
      <c r="C26" s="36"/>
      <c r="D26" s="36"/>
      <c r="E26" s="36"/>
      <c r="F26" s="36"/>
      <c r="G26" s="36"/>
    </row>
    <row r="27" spans="1:11" x14ac:dyDescent="0.35">
      <c r="A27" s="26" t="s">
        <v>40</v>
      </c>
      <c r="B27" s="37" t="s">
        <v>70</v>
      </c>
      <c r="C27" s="37"/>
      <c r="D27" s="37"/>
      <c r="E27" s="37"/>
      <c r="F27" s="37"/>
      <c r="G27" s="37"/>
    </row>
    <row r="28" spans="1:11" ht="14.5" customHeight="1" x14ac:dyDescent="0.35">
      <c r="A28" s="27" t="s">
        <v>41</v>
      </c>
      <c r="B28" s="37" t="s">
        <v>43</v>
      </c>
      <c r="C28" s="37"/>
      <c r="D28" s="37"/>
      <c r="E28" s="37"/>
      <c r="F28" s="37"/>
      <c r="G28" s="37"/>
    </row>
    <row r="29" spans="1:11" x14ac:dyDescent="0.35">
      <c r="A29" s="26" t="s">
        <v>42</v>
      </c>
      <c r="B29" s="37" t="s">
        <v>44</v>
      </c>
      <c r="C29" s="37"/>
      <c r="D29" s="37"/>
      <c r="E29" s="37"/>
      <c r="F29" s="37"/>
      <c r="G29" s="37"/>
    </row>
    <row r="30" spans="1:11" ht="24.5" customHeight="1" x14ac:dyDescent="0.35">
      <c r="A30" s="26" t="s">
        <v>45</v>
      </c>
      <c r="B30" s="37" t="s">
        <v>48</v>
      </c>
      <c r="C30" s="37"/>
      <c r="D30" s="37"/>
      <c r="E30" s="37"/>
      <c r="F30" s="37"/>
      <c r="G30" s="37"/>
    </row>
    <row r="31" spans="1:11" x14ac:dyDescent="0.35">
      <c r="A31" s="31"/>
      <c r="B31" s="31"/>
      <c r="C31" s="31"/>
      <c r="D31" s="31"/>
      <c r="E31" s="31"/>
      <c r="F31" s="31"/>
      <c r="G31" s="31"/>
      <c r="H31" s="23"/>
      <c r="I31" s="23"/>
      <c r="J31" s="23"/>
      <c r="K31" s="23"/>
    </row>
    <row r="32" spans="1:11" x14ac:dyDescent="0.35">
      <c r="A32" s="31"/>
      <c r="B32" s="31"/>
      <c r="C32" s="31"/>
      <c r="D32" s="31"/>
      <c r="E32" s="31"/>
      <c r="F32" s="31"/>
      <c r="G32" s="31"/>
      <c r="H32" s="23"/>
      <c r="I32" s="23"/>
      <c r="J32" s="23"/>
      <c r="K32" s="23"/>
    </row>
    <row r="33" spans="1:11" x14ac:dyDescent="0.35">
      <c r="A33" s="31"/>
      <c r="B33" s="31"/>
      <c r="C33" s="31"/>
      <c r="D33" s="31"/>
      <c r="E33" s="31"/>
      <c r="F33" s="31"/>
      <c r="G33" s="31"/>
      <c r="H33" s="23"/>
      <c r="I33" s="23"/>
      <c r="J33" s="23"/>
      <c r="K33" s="23"/>
    </row>
    <row r="34" spans="1:11" x14ac:dyDescent="0.35">
      <c r="A34" s="31"/>
      <c r="B34" s="31"/>
      <c r="C34" s="31"/>
      <c r="D34" s="31"/>
      <c r="E34" s="31"/>
      <c r="F34" s="31"/>
      <c r="G34" s="31"/>
      <c r="H34" s="23"/>
      <c r="I34" s="23"/>
      <c r="J34" s="23"/>
      <c r="K34" s="23"/>
    </row>
    <row r="35" spans="1:11" x14ac:dyDescent="0.35">
      <c r="F35" s="22"/>
      <c r="G35" s="22"/>
      <c r="H35" s="22"/>
      <c r="I35" s="22"/>
      <c r="J35" s="22"/>
      <c r="K35" s="22"/>
    </row>
    <row r="36" spans="1:11" x14ac:dyDescent="0.35">
      <c r="F36" s="22"/>
      <c r="G36" s="22"/>
      <c r="H36" s="22"/>
      <c r="I36" s="22"/>
      <c r="J36" s="22"/>
      <c r="K36" s="22"/>
    </row>
    <row r="37" spans="1:11" x14ac:dyDescent="0.35">
      <c r="F37" s="22"/>
      <c r="G37" s="22"/>
      <c r="H37" s="22"/>
      <c r="I37" s="22"/>
      <c r="J37" s="22"/>
      <c r="K37" s="22"/>
    </row>
    <row r="38" spans="1:11" x14ac:dyDescent="0.35">
      <c r="F38" s="22"/>
      <c r="G38" s="22"/>
      <c r="H38" s="22"/>
      <c r="I38" s="22"/>
      <c r="J38" s="22"/>
      <c r="K38" s="22"/>
    </row>
    <row r="39" spans="1:11" x14ac:dyDescent="0.35">
      <c r="F39" s="22"/>
      <c r="G39" s="22"/>
      <c r="H39" s="22"/>
      <c r="I39" s="22"/>
      <c r="J39" s="22"/>
      <c r="K39" s="22"/>
    </row>
    <row r="40" spans="1:11" x14ac:dyDescent="0.35">
      <c r="F40" s="22"/>
      <c r="G40" s="22"/>
      <c r="H40" s="22"/>
      <c r="I40" s="22"/>
      <c r="J40" s="22"/>
      <c r="K40" s="22"/>
    </row>
    <row r="41" spans="1:11" x14ac:dyDescent="0.35">
      <c r="F41" s="22"/>
      <c r="G41" s="22"/>
      <c r="H41" s="22"/>
      <c r="I41" s="22"/>
      <c r="J41" s="22"/>
      <c r="K41" s="22"/>
    </row>
    <row r="42" spans="1:11" x14ac:dyDescent="0.35">
      <c r="F42" s="31"/>
      <c r="G42" s="31"/>
      <c r="H42" s="31"/>
      <c r="I42" s="31"/>
      <c r="J42" s="31"/>
      <c r="K42" s="31"/>
    </row>
    <row r="43" spans="1:11" x14ac:dyDescent="0.35">
      <c r="F43" s="31"/>
      <c r="G43" s="31"/>
      <c r="H43" s="31"/>
      <c r="I43" s="31"/>
      <c r="J43" s="31"/>
      <c r="K43" s="31"/>
    </row>
    <row r="44" spans="1:11" x14ac:dyDescent="0.35">
      <c r="F44" s="31"/>
      <c r="G44" s="31"/>
      <c r="H44" s="31"/>
      <c r="I44" s="31"/>
      <c r="J44" s="31"/>
      <c r="K44" s="31"/>
    </row>
    <row r="45" spans="1:11" x14ac:dyDescent="0.35">
      <c r="F45" s="31"/>
      <c r="G45" s="31"/>
      <c r="H45" s="31"/>
      <c r="I45" s="31"/>
      <c r="J45" s="31"/>
      <c r="K45" s="31"/>
    </row>
  </sheetData>
  <mergeCells count="18">
    <mergeCell ref="A1:G1"/>
    <mergeCell ref="B27:G27"/>
    <mergeCell ref="B28:G28"/>
    <mergeCell ref="B29:G29"/>
    <mergeCell ref="B30:G30"/>
    <mergeCell ref="A31:G31"/>
    <mergeCell ref="A2:G2"/>
    <mergeCell ref="A3:G3"/>
    <mergeCell ref="A24:F24"/>
    <mergeCell ref="A25:F25"/>
    <mergeCell ref="A26:G26"/>
    <mergeCell ref="A32:G32"/>
    <mergeCell ref="F45:K45"/>
    <mergeCell ref="F44:K44"/>
    <mergeCell ref="F43:K43"/>
    <mergeCell ref="F42:K42"/>
    <mergeCell ref="A33:G33"/>
    <mergeCell ref="A34:G34"/>
  </mergeCells>
  <pageMargins left="0.70866141732283472" right="0.70866141732283472" top="0.74803149606299213" bottom="0.74803149606299213" header="0.31496062992125984" footer="0.31496062992125984"/>
  <pageSetup paperSize="9" scale="7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3B984-93FF-4CF1-8865-1795C7085C71}">
  <dimension ref="A1:G18"/>
  <sheetViews>
    <sheetView view="pageBreakPreview" zoomScale="94" zoomScaleNormal="112" zoomScaleSheetLayoutView="90" workbookViewId="0">
      <selection activeCell="I5" sqref="I5"/>
    </sheetView>
  </sheetViews>
  <sheetFormatPr defaultColWidth="11.54296875" defaultRowHeight="14.5" x14ac:dyDescent="0.35"/>
  <cols>
    <col min="1" max="1" width="6" style="2" customWidth="1"/>
    <col min="2" max="2" width="34.36328125" customWidth="1"/>
    <col min="3" max="3" width="46.36328125" customWidth="1"/>
    <col min="4" max="4" width="7.36328125" style="2" customWidth="1"/>
    <col min="5" max="5" width="6" style="2" customWidth="1"/>
    <col min="6" max="6" width="15.453125" customWidth="1"/>
    <col min="7" max="7" width="19.90625" customWidth="1"/>
  </cols>
  <sheetData>
    <row r="1" spans="1:7" ht="18.5" x14ac:dyDescent="0.45">
      <c r="A1" s="50" t="s">
        <v>82</v>
      </c>
      <c r="B1" s="50"/>
      <c r="C1" s="50"/>
      <c r="D1" s="50"/>
      <c r="E1" s="50"/>
      <c r="F1" s="50"/>
      <c r="G1" s="50"/>
    </row>
    <row r="2" spans="1:7" ht="20" customHeight="1" x14ac:dyDescent="0.35">
      <c r="A2" s="51" t="s">
        <v>83</v>
      </c>
      <c r="B2" s="52"/>
      <c r="C2" s="52"/>
      <c r="D2" s="52"/>
      <c r="E2" s="52"/>
      <c r="F2" s="52"/>
      <c r="G2" s="53"/>
    </row>
    <row r="3" spans="1:7" ht="7" customHeight="1" x14ac:dyDescent="0.35">
      <c r="A3" s="38"/>
      <c r="B3" s="38"/>
      <c r="C3" s="38"/>
      <c r="D3" s="38"/>
      <c r="E3" s="38"/>
      <c r="F3" s="38"/>
      <c r="G3" s="38"/>
    </row>
    <row r="4" spans="1:7" ht="31.5" customHeight="1" x14ac:dyDescent="0.35">
      <c r="A4" s="7" t="s">
        <v>15</v>
      </c>
      <c r="B4" s="6" t="s">
        <v>16</v>
      </c>
      <c r="C4" s="7" t="s">
        <v>58</v>
      </c>
      <c r="D4" s="7" t="s">
        <v>17</v>
      </c>
      <c r="E4" s="7" t="s">
        <v>3</v>
      </c>
      <c r="F4" s="8" t="s">
        <v>19</v>
      </c>
      <c r="G4" s="7" t="s">
        <v>18</v>
      </c>
    </row>
    <row r="5" spans="1:7" s="1" customFormat="1" ht="131.5" customHeight="1" x14ac:dyDescent="0.35">
      <c r="A5" s="10">
        <v>1</v>
      </c>
      <c r="B5" s="19" t="s">
        <v>38</v>
      </c>
      <c r="C5" s="17"/>
      <c r="D5" s="10" t="s">
        <v>7</v>
      </c>
      <c r="E5" s="15">
        <v>6</v>
      </c>
      <c r="F5" s="29"/>
      <c r="G5" s="13">
        <f t="shared" ref="G5:G10" si="0">E5*F5</f>
        <v>0</v>
      </c>
    </row>
    <row r="6" spans="1:7" s="1" customFormat="1" ht="155.5" customHeight="1" x14ac:dyDescent="0.35">
      <c r="A6" s="10">
        <v>2</v>
      </c>
      <c r="B6" s="19" t="s">
        <v>56</v>
      </c>
      <c r="C6" s="18"/>
      <c r="D6" s="10" t="s">
        <v>7</v>
      </c>
      <c r="E6" s="15">
        <v>2</v>
      </c>
      <c r="F6" s="29"/>
      <c r="G6" s="13">
        <f t="shared" si="0"/>
        <v>0</v>
      </c>
    </row>
    <row r="7" spans="1:7" s="1" customFormat="1" ht="187.5" customHeight="1" x14ac:dyDescent="0.35">
      <c r="A7" s="10">
        <v>3</v>
      </c>
      <c r="B7" s="19" t="s">
        <v>57</v>
      </c>
      <c r="C7" s="18"/>
      <c r="D7" s="10" t="s">
        <v>7</v>
      </c>
      <c r="E7" s="15">
        <v>3</v>
      </c>
      <c r="F7" s="29"/>
      <c r="G7" s="13">
        <f t="shared" si="0"/>
        <v>0</v>
      </c>
    </row>
    <row r="8" spans="1:7" s="1" customFormat="1" ht="129" customHeight="1" x14ac:dyDescent="0.35">
      <c r="A8" s="10">
        <v>4</v>
      </c>
      <c r="B8" s="18" t="s">
        <v>63</v>
      </c>
      <c r="C8" s="18"/>
      <c r="D8" s="10" t="s">
        <v>7</v>
      </c>
      <c r="E8" s="15">
        <v>2</v>
      </c>
      <c r="F8" s="29"/>
      <c r="G8" s="13">
        <f t="shared" si="0"/>
        <v>0</v>
      </c>
    </row>
    <row r="9" spans="1:7" s="1" customFormat="1" ht="155.5" customHeight="1" x14ac:dyDescent="0.35">
      <c r="A9" s="10">
        <v>5</v>
      </c>
      <c r="B9" s="18" t="s">
        <v>54</v>
      </c>
      <c r="C9" s="18"/>
      <c r="D9" s="10" t="s">
        <v>7</v>
      </c>
      <c r="E9" s="15">
        <v>1</v>
      </c>
      <c r="F9" s="29"/>
      <c r="G9" s="13">
        <f t="shared" si="0"/>
        <v>0</v>
      </c>
    </row>
    <row r="10" spans="1:7" s="1" customFormat="1" ht="252" customHeight="1" x14ac:dyDescent="0.35">
      <c r="A10" s="10">
        <v>6</v>
      </c>
      <c r="B10" s="19" t="s">
        <v>20</v>
      </c>
      <c r="C10" s="19"/>
      <c r="D10" s="15" t="s">
        <v>9</v>
      </c>
      <c r="E10" s="15">
        <v>50</v>
      </c>
      <c r="F10" s="29"/>
      <c r="G10" s="13">
        <f t="shared" si="0"/>
        <v>0</v>
      </c>
    </row>
    <row r="11" spans="1:7" s="1" customFormat="1" ht="22.5" customHeight="1" x14ac:dyDescent="0.35">
      <c r="A11" s="35" t="s">
        <v>73</v>
      </c>
      <c r="B11" s="35"/>
      <c r="C11" s="35"/>
      <c r="D11" s="35"/>
      <c r="E11" s="35"/>
      <c r="F11" s="35"/>
      <c r="G11" s="30">
        <f>SUM(G5:G10)</f>
        <v>0</v>
      </c>
    </row>
    <row r="12" spans="1:7" x14ac:dyDescent="0.35">
      <c r="A12" s="35" t="s">
        <v>75</v>
      </c>
      <c r="B12" s="35"/>
      <c r="C12" s="35"/>
      <c r="D12" s="35"/>
      <c r="E12" s="35"/>
      <c r="F12" s="35"/>
      <c r="G12" s="30">
        <f>G11*250</f>
        <v>0</v>
      </c>
    </row>
    <row r="13" spans="1:7" x14ac:dyDescent="0.35">
      <c r="A13" s="36" t="s">
        <v>47</v>
      </c>
      <c r="B13" s="36"/>
      <c r="C13" s="36"/>
      <c r="D13" s="36"/>
      <c r="E13" s="36"/>
      <c r="F13" s="36"/>
      <c r="G13" s="36"/>
    </row>
    <row r="14" spans="1:7" x14ac:dyDescent="0.35">
      <c r="A14" s="26" t="s">
        <v>40</v>
      </c>
      <c r="B14" s="37" t="s">
        <v>71</v>
      </c>
      <c r="C14" s="37"/>
      <c r="D14" s="37"/>
      <c r="E14" s="37"/>
      <c r="F14" s="37"/>
      <c r="G14" s="37"/>
    </row>
    <row r="15" spans="1:7" x14ac:dyDescent="0.35">
      <c r="A15" s="27" t="s">
        <v>41</v>
      </c>
      <c r="B15" s="37" t="s">
        <v>43</v>
      </c>
      <c r="C15" s="37"/>
      <c r="D15" s="37"/>
      <c r="E15" s="37"/>
      <c r="F15" s="37"/>
      <c r="G15" s="37"/>
    </row>
    <row r="16" spans="1:7" ht="36" customHeight="1" x14ac:dyDescent="0.35">
      <c r="A16" s="26" t="s">
        <v>42</v>
      </c>
      <c r="B16" s="37" t="s">
        <v>66</v>
      </c>
      <c r="C16" s="37"/>
      <c r="D16" s="37"/>
      <c r="E16" s="37"/>
      <c r="F16" s="37"/>
      <c r="G16" s="37"/>
    </row>
    <row r="17" spans="1:7" x14ac:dyDescent="0.35">
      <c r="A17" s="26" t="s">
        <v>45</v>
      </c>
      <c r="B17" s="37" t="s">
        <v>44</v>
      </c>
      <c r="C17" s="37"/>
      <c r="D17" s="37"/>
      <c r="E17" s="37"/>
      <c r="F17" s="37"/>
      <c r="G17" s="37"/>
    </row>
    <row r="18" spans="1:7" x14ac:dyDescent="0.35">
      <c r="A18" s="26" t="s">
        <v>46</v>
      </c>
      <c r="B18" s="37" t="s">
        <v>48</v>
      </c>
      <c r="C18" s="37"/>
      <c r="D18" s="37"/>
      <c r="E18" s="37"/>
      <c r="F18" s="37"/>
      <c r="G18" s="37"/>
    </row>
  </sheetData>
  <mergeCells count="11">
    <mergeCell ref="A1:G1"/>
    <mergeCell ref="B15:G15"/>
    <mergeCell ref="B16:G16"/>
    <mergeCell ref="B17:G17"/>
    <mergeCell ref="B18:G18"/>
    <mergeCell ref="A2:G2"/>
    <mergeCell ref="A3:G3"/>
    <mergeCell ref="A11:F11"/>
    <mergeCell ref="A12:F12"/>
    <mergeCell ref="B14:G14"/>
    <mergeCell ref="A13:G13"/>
  </mergeCells>
  <pageMargins left="0.70866141732283472" right="0.70866141732283472" top="0.74803149606299213" bottom="0.74803149606299213" header="0.31496062992125984" footer="0.31496062992125984"/>
  <pageSetup paperSize="9" scale="5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E09DE-9EC8-4E86-B464-A4370B6A2961}">
  <dimension ref="A1:G18"/>
  <sheetViews>
    <sheetView zoomScale="112" zoomScaleNormal="112" zoomScaleSheetLayoutView="95" workbookViewId="0">
      <selection activeCell="A2" sqref="A2:G2"/>
    </sheetView>
  </sheetViews>
  <sheetFormatPr defaultColWidth="11.54296875" defaultRowHeight="14.5" x14ac:dyDescent="0.35"/>
  <cols>
    <col min="1" max="1" width="6.453125" style="2" customWidth="1"/>
    <col min="2" max="2" width="35.7265625" customWidth="1"/>
    <col min="3" max="3" width="31.6328125" customWidth="1"/>
    <col min="4" max="4" width="7.36328125" style="2" customWidth="1"/>
    <col min="5" max="5" width="6" style="2" customWidth="1"/>
    <col min="6" max="6" width="18.453125" customWidth="1"/>
    <col min="7" max="7" width="17.54296875" customWidth="1"/>
  </cols>
  <sheetData>
    <row r="1" spans="1:7" ht="18.5" x14ac:dyDescent="0.45">
      <c r="A1" s="50" t="s">
        <v>79</v>
      </c>
      <c r="B1" s="50"/>
      <c r="C1" s="50"/>
      <c r="D1" s="50"/>
      <c r="E1" s="50"/>
      <c r="F1" s="50"/>
      <c r="G1" s="50"/>
    </row>
    <row r="2" spans="1:7" s="1" customFormat="1" ht="18" customHeight="1" x14ac:dyDescent="0.35">
      <c r="A2" s="51" t="s">
        <v>80</v>
      </c>
      <c r="B2" s="52"/>
      <c r="C2" s="52"/>
      <c r="D2" s="52"/>
      <c r="E2" s="52"/>
      <c r="F2" s="52"/>
      <c r="G2" s="53"/>
    </row>
    <row r="3" spans="1:7" s="1" customFormat="1" ht="8.5" customHeight="1" x14ac:dyDescent="0.35">
      <c r="A3" s="39"/>
      <c r="B3" s="40"/>
      <c r="C3" s="40"/>
      <c r="D3" s="40"/>
      <c r="E3" s="40"/>
      <c r="F3" s="40"/>
      <c r="G3" s="40"/>
    </row>
    <row r="4" spans="1:7" s="1" customFormat="1" ht="31" customHeight="1" x14ac:dyDescent="0.35">
      <c r="A4" s="7" t="s">
        <v>15</v>
      </c>
      <c r="B4" s="6" t="s">
        <v>16</v>
      </c>
      <c r="C4" s="7" t="s">
        <v>55</v>
      </c>
      <c r="D4" s="7" t="s">
        <v>17</v>
      </c>
      <c r="E4" s="7" t="s">
        <v>3</v>
      </c>
      <c r="F4" s="9" t="s">
        <v>19</v>
      </c>
      <c r="G4" s="6" t="s">
        <v>18</v>
      </c>
    </row>
    <row r="5" spans="1:7" s="1" customFormat="1" ht="139.5" customHeight="1" x14ac:dyDescent="0.35">
      <c r="A5" s="10">
        <v>1</v>
      </c>
      <c r="B5" s="19" t="s">
        <v>32</v>
      </c>
      <c r="C5" s="19"/>
      <c r="D5" s="15" t="s">
        <v>7</v>
      </c>
      <c r="E5" s="15">
        <v>2</v>
      </c>
      <c r="F5" s="29"/>
      <c r="G5" s="13">
        <f t="shared" ref="G5:G11" si="0">E5*F5</f>
        <v>0</v>
      </c>
    </row>
    <row r="6" spans="1:7" s="1" customFormat="1" ht="149.5" customHeight="1" x14ac:dyDescent="0.35">
      <c r="A6" s="10">
        <v>2</v>
      </c>
      <c r="B6" s="19" t="s">
        <v>33</v>
      </c>
      <c r="C6" s="19"/>
      <c r="D6" s="15" t="s">
        <v>7</v>
      </c>
      <c r="E6" s="15">
        <v>1</v>
      </c>
      <c r="F6" s="29"/>
      <c r="G6" s="13">
        <f t="shared" si="0"/>
        <v>0</v>
      </c>
    </row>
    <row r="7" spans="1:7" s="1" customFormat="1" ht="141" customHeight="1" x14ac:dyDescent="0.35">
      <c r="A7" s="10">
        <v>3</v>
      </c>
      <c r="B7" s="19" t="s">
        <v>4</v>
      </c>
      <c r="C7" s="18"/>
      <c r="D7" s="15" t="s">
        <v>7</v>
      </c>
      <c r="E7" s="15">
        <v>1</v>
      </c>
      <c r="F7" s="29"/>
      <c r="G7" s="13">
        <f t="shared" si="0"/>
        <v>0</v>
      </c>
    </row>
    <row r="8" spans="1:7" s="1" customFormat="1" ht="121" customHeight="1" x14ac:dyDescent="0.35">
      <c r="A8" s="10">
        <v>4</v>
      </c>
      <c r="B8" s="19" t="s">
        <v>53</v>
      </c>
      <c r="C8" s="18"/>
      <c r="D8" s="15" t="s">
        <v>7</v>
      </c>
      <c r="E8" s="15">
        <v>1</v>
      </c>
      <c r="F8" s="29"/>
      <c r="G8" s="13">
        <f t="shared" si="0"/>
        <v>0</v>
      </c>
    </row>
    <row r="9" spans="1:7" s="1" customFormat="1" ht="119.5" customHeight="1" x14ac:dyDescent="0.35">
      <c r="A9" s="10">
        <v>5</v>
      </c>
      <c r="B9" s="19" t="s">
        <v>39</v>
      </c>
      <c r="C9" s="20"/>
      <c r="D9" s="15" t="s">
        <v>7</v>
      </c>
      <c r="E9" s="15">
        <v>1</v>
      </c>
      <c r="F9" s="29"/>
      <c r="G9" s="13">
        <f t="shared" si="0"/>
        <v>0</v>
      </c>
    </row>
    <row r="10" spans="1:7" s="1" customFormat="1" ht="124.5" customHeight="1" x14ac:dyDescent="0.35">
      <c r="A10" s="10">
        <v>6</v>
      </c>
      <c r="B10" s="19" t="s">
        <v>36</v>
      </c>
      <c r="C10" s="19"/>
      <c r="D10" s="15" t="s">
        <v>7</v>
      </c>
      <c r="E10" s="10">
        <v>1</v>
      </c>
      <c r="F10" s="13"/>
      <c r="G10" s="13">
        <f t="shared" si="0"/>
        <v>0</v>
      </c>
    </row>
    <row r="11" spans="1:7" s="1" customFormat="1" ht="130" customHeight="1" x14ac:dyDescent="0.35">
      <c r="A11" s="10">
        <v>7</v>
      </c>
      <c r="B11" s="19" t="s">
        <v>37</v>
      </c>
      <c r="C11" s="19"/>
      <c r="D11" s="15" t="s">
        <v>7</v>
      </c>
      <c r="E11" s="10">
        <v>1</v>
      </c>
      <c r="F11" s="13"/>
      <c r="G11" s="13">
        <f t="shared" si="0"/>
        <v>0</v>
      </c>
    </row>
    <row r="12" spans="1:7" s="1" customFormat="1" ht="25" customHeight="1" x14ac:dyDescent="0.35">
      <c r="A12" s="35" t="s">
        <v>65</v>
      </c>
      <c r="B12" s="35"/>
      <c r="C12" s="35"/>
      <c r="D12" s="35"/>
      <c r="E12" s="35"/>
      <c r="F12" s="35"/>
      <c r="G12" s="30">
        <f>SUM(G5:G11)</f>
        <v>0</v>
      </c>
    </row>
    <row r="13" spans="1:7" x14ac:dyDescent="0.35">
      <c r="A13" s="35" t="s">
        <v>76</v>
      </c>
      <c r="B13" s="35"/>
      <c r="C13" s="35"/>
      <c r="D13" s="35"/>
      <c r="E13" s="35"/>
      <c r="F13" s="35"/>
      <c r="G13" s="30">
        <f>G12*250</f>
        <v>0</v>
      </c>
    </row>
    <row r="14" spans="1:7" x14ac:dyDescent="0.35">
      <c r="A14" s="36" t="s">
        <v>47</v>
      </c>
      <c r="B14" s="36"/>
      <c r="C14" s="36"/>
      <c r="D14" s="36"/>
      <c r="E14" s="36"/>
      <c r="F14" s="36"/>
      <c r="G14" s="36"/>
    </row>
    <row r="15" spans="1:7" x14ac:dyDescent="0.35">
      <c r="A15" s="26" t="s">
        <v>40</v>
      </c>
      <c r="B15" s="37" t="s">
        <v>72</v>
      </c>
      <c r="C15" s="37"/>
      <c r="D15" s="37"/>
      <c r="E15" s="37"/>
      <c r="F15" s="37"/>
      <c r="G15" s="37"/>
    </row>
    <row r="16" spans="1:7" x14ac:dyDescent="0.35">
      <c r="A16" s="27" t="s">
        <v>41</v>
      </c>
      <c r="B16" s="37" t="s">
        <v>43</v>
      </c>
      <c r="C16" s="37"/>
      <c r="D16" s="37"/>
      <c r="E16" s="37"/>
      <c r="F16" s="37"/>
      <c r="G16" s="37"/>
    </row>
    <row r="17" spans="1:7" x14ac:dyDescent="0.35">
      <c r="A17" s="26" t="s">
        <v>42</v>
      </c>
      <c r="B17" s="37" t="s">
        <v>44</v>
      </c>
      <c r="C17" s="37"/>
      <c r="D17" s="37"/>
      <c r="E17" s="37"/>
      <c r="F17" s="37"/>
      <c r="G17" s="37"/>
    </row>
    <row r="18" spans="1:7" x14ac:dyDescent="0.35">
      <c r="A18" s="26" t="s">
        <v>45</v>
      </c>
      <c r="B18" s="37" t="s">
        <v>48</v>
      </c>
      <c r="C18" s="37"/>
      <c r="D18" s="37"/>
      <c r="E18" s="37"/>
      <c r="F18" s="37"/>
      <c r="G18" s="37"/>
    </row>
  </sheetData>
  <mergeCells count="10">
    <mergeCell ref="A1:G1"/>
    <mergeCell ref="A3:G3"/>
    <mergeCell ref="A2:G2"/>
    <mergeCell ref="A12:F12"/>
    <mergeCell ref="A13:F13"/>
    <mergeCell ref="B18:G18"/>
    <mergeCell ref="A14:G14"/>
    <mergeCell ref="B15:G15"/>
    <mergeCell ref="B16:G16"/>
    <mergeCell ref="B17:G17"/>
  </mergeCells>
  <pageMargins left="0.70866141732283472" right="0.70866141732283472" top="0.74803149606299213" bottom="0.74803149606299213" header="0.31496062992125984" footer="0.31496062992125984"/>
  <pageSetup paperSize="9" scale="6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B762D-E595-4E18-A553-BA062F32568C}">
  <dimension ref="A1:F23"/>
  <sheetViews>
    <sheetView view="pageBreakPreview" zoomScale="95" zoomScaleNormal="112" zoomScaleSheetLayoutView="90" workbookViewId="0">
      <selection activeCell="E9" sqref="E9"/>
    </sheetView>
  </sheetViews>
  <sheetFormatPr defaultColWidth="11.54296875" defaultRowHeight="14.5" x14ac:dyDescent="0.35"/>
  <cols>
    <col min="1" max="1" width="7.36328125" style="2" customWidth="1"/>
    <col min="2" max="2" width="39.1796875" customWidth="1"/>
    <col min="3" max="3" width="7.36328125" style="2" customWidth="1"/>
    <col min="4" max="4" width="7.26953125" style="2" customWidth="1"/>
    <col min="5" max="5" width="15.81640625" style="2" customWidth="1"/>
    <col min="6" max="6" width="20.26953125" style="2" customWidth="1"/>
  </cols>
  <sheetData>
    <row r="1" spans="1:6" ht="18.5" x14ac:dyDescent="0.45">
      <c r="A1" s="50" t="s">
        <v>78</v>
      </c>
      <c r="B1" s="50"/>
      <c r="C1" s="50"/>
      <c r="D1" s="50"/>
      <c r="E1" s="50"/>
      <c r="F1" s="50"/>
    </row>
    <row r="2" spans="1:6" s="1" customFormat="1" ht="22.5" customHeight="1" x14ac:dyDescent="0.35">
      <c r="A2" s="51" t="s">
        <v>81</v>
      </c>
      <c r="B2" s="52"/>
      <c r="C2" s="52"/>
      <c r="D2" s="52"/>
      <c r="E2" s="52"/>
      <c r="F2" s="53"/>
    </row>
    <row r="3" spans="1:6" s="1" customFormat="1" ht="7" customHeight="1" x14ac:dyDescent="0.35">
      <c r="A3" s="44"/>
      <c r="B3" s="45"/>
      <c r="C3" s="45"/>
      <c r="D3" s="45"/>
      <c r="E3" s="45"/>
      <c r="F3" s="45"/>
    </row>
    <row r="4" spans="1:6" s="1" customFormat="1" ht="30.5" customHeight="1" x14ac:dyDescent="0.35">
      <c r="A4" s="7" t="s">
        <v>15</v>
      </c>
      <c r="B4" s="6" t="s">
        <v>16</v>
      </c>
      <c r="C4" s="7" t="s">
        <v>17</v>
      </c>
      <c r="D4" s="7" t="s">
        <v>3</v>
      </c>
      <c r="E4" s="9" t="s">
        <v>19</v>
      </c>
      <c r="F4" s="7" t="s">
        <v>18</v>
      </c>
    </row>
    <row r="5" spans="1:6" s="1" customFormat="1" ht="34.5" customHeight="1" x14ac:dyDescent="0.35">
      <c r="A5" s="10">
        <v>1</v>
      </c>
      <c r="B5" s="11" t="s">
        <v>64</v>
      </c>
      <c r="C5" s="10" t="s">
        <v>7</v>
      </c>
      <c r="D5" s="10">
        <v>2</v>
      </c>
      <c r="E5" s="10"/>
      <c r="F5" s="21">
        <f t="shared" ref="F5:F16" si="0">D5*E5</f>
        <v>0</v>
      </c>
    </row>
    <row r="6" spans="1:6" s="1" customFormat="1" ht="22" customHeight="1" x14ac:dyDescent="0.35">
      <c r="A6" s="10">
        <v>2</v>
      </c>
      <c r="B6" s="14" t="s">
        <v>34</v>
      </c>
      <c r="C6" s="10" t="s">
        <v>7</v>
      </c>
      <c r="D6" s="10">
        <v>2</v>
      </c>
      <c r="E6" s="10"/>
      <c r="F6" s="21">
        <f t="shared" si="0"/>
        <v>0</v>
      </c>
    </row>
    <row r="7" spans="1:6" s="1" customFormat="1" ht="22" customHeight="1" x14ac:dyDescent="0.35">
      <c r="A7" s="10">
        <v>3</v>
      </c>
      <c r="B7" s="14" t="s">
        <v>35</v>
      </c>
      <c r="C7" s="10" t="s">
        <v>7</v>
      </c>
      <c r="D7" s="10">
        <v>6</v>
      </c>
      <c r="E7" s="10"/>
      <c r="F7" s="21">
        <f t="shared" si="0"/>
        <v>0</v>
      </c>
    </row>
    <row r="8" spans="1:6" s="1" customFormat="1" ht="22" customHeight="1" x14ac:dyDescent="0.35">
      <c r="A8" s="10">
        <v>4</v>
      </c>
      <c r="B8" s="14" t="s">
        <v>14</v>
      </c>
      <c r="C8" s="10" t="s">
        <v>7</v>
      </c>
      <c r="D8" s="10">
        <v>1</v>
      </c>
      <c r="E8" s="10"/>
      <c r="F8" s="21">
        <f t="shared" si="0"/>
        <v>0</v>
      </c>
    </row>
    <row r="9" spans="1:6" s="1" customFormat="1" ht="22" customHeight="1" x14ac:dyDescent="0.35">
      <c r="A9" s="10">
        <v>5</v>
      </c>
      <c r="B9" s="14" t="s">
        <v>13</v>
      </c>
      <c r="C9" s="10" t="s">
        <v>7</v>
      </c>
      <c r="D9" s="10">
        <v>1</v>
      </c>
      <c r="E9" s="10"/>
      <c r="F9" s="21">
        <f t="shared" si="0"/>
        <v>0</v>
      </c>
    </row>
    <row r="10" spans="1:6" s="1" customFormat="1" ht="22" customHeight="1" x14ac:dyDescent="0.35">
      <c r="A10" s="10">
        <v>6</v>
      </c>
      <c r="B10" s="14" t="s">
        <v>0</v>
      </c>
      <c r="C10" s="10" t="s">
        <v>7</v>
      </c>
      <c r="D10" s="10">
        <v>1</v>
      </c>
      <c r="E10" s="10"/>
      <c r="F10" s="21">
        <f t="shared" si="0"/>
        <v>0</v>
      </c>
    </row>
    <row r="11" spans="1:6" s="1" customFormat="1" ht="22" customHeight="1" x14ac:dyDescent="0.35">
      <c r="A11" s="10">
        <v>7</v>
      </c>
      <c r="B11" s="14" t="s">
        <v>6</v>
      </c>
      <c r="C11" s="10" t="s">
        <v>7</v>
      </c>
      <c r="D11" s="10">
        <v>10</v>
      </c>
      <c r="E11" s="10"/>
      <c r="F11" s="21">
        <f t="shared" si="0"/>
        <v>0</v>
      </c>
    </row>
    <row r="12" spans="1:6" s="1" customFormat="1" ht="22" customHeight="1" x14ac:dyDescent="0.35">
      <c r="A12" s="10">
        <v>8</v>
      </c>
      <c r="B12" s="14" t="s">
        <v>1</v>
      </c>
      <c r="C12" s="10" t="s">
        <v>7</v>
      </c>
      <c r="D12" s="10">
        <v>24</v>
      </c>
      <c r="E12" s="10"/>
      <c r="F12" s="21">
        <f t="shared" si="0"/>
        <v>0</v>
      </c>
    </row>
    <row r="13" spans="1:6" s="1" customFormat="1" ht="22" customHeight="1" x14ac:dyDescent="0.35">
      <c r="A13" s="10">
        <v>9</v>
      </c>
      <c r="B13" s="14" t="s">
        <v>52</v>
      </c>
      <c r="C13" s="10" t="s">
        <v>7</v>
      </c>
      <c r="D13" s="10">
        <v>6</v>
      </c>
      <c r="E13" s="10"/>
      <c r="F13" s="21">
        <f t="shared" si="0"/>
        <v>0</v>
      </c>
    </row>
    <row r="14" spans="1:6" s="1" customFormat="1" ht="22" customHeight="1" x14ac:dyDescent="0.35">
      <c r="A14" s="10">
        <v>10</v>
      </c>
      <c r="B14" s="14" t="s">
        <v>11</v>
      </c>
      <c r="C14" s="10" t="s">
        <v>7</v>
      </c>
      <c r="D14" s="10">
        <v>1</v>
      </c>
      <c r="E14" s="10"/>
      <c r="F14" s="21">
        <f t="shared" si="0"/>
        <v>0</v>
      </c>
    </row>
    <row r="15" spans="1:6" s="1" customFormat="1" ht="22" customHeight="1" x14ac:dyDescent="0.35">
      <c r="A15" s="10">
        <v>11</v>
      </c>
      <c r="B15" s="14" t="s">
        <v>12</v>
      </c>
      <c r="C15" s="10" t="s">
        <v>7</v>
      </c>
      <c r="D15" s="10">
        <v>12</v>
      </c>
      <c r="E15" s="10"/>
      <c r="F15" s="21">
        <f t="shared" si="0"/>
        <v>0</v>
      </c>
    </row>
    <row r="16" spans="1:6" s="1" customFormat="1" ht="22" customHeight="1" x14ac:dyDescent="0.35">
      <c r="A16" s="10">
        <v>12</v>
      </c>
      <c r="B16" s="14" t="s">
        <v>2</v>
      </c>
      <c r="C16" s="10" t="s">
        <v>7</v>
      </c>
      <c r="D16" s="10">
        <v>2</v>
      </c>
      <c r="E16" s="10"/>
      <c r="F16" s="21">
        <f t="shared" si="0"/>
        <v>0</v>
      </c>
    </row>
    <row r="17" spans="1:6" s="1" customFormat="1" ht="22" customHeight="1" x14ac:dyDescent="0.35">
      <c r="A17" s="46" t="s">
        <v>67</v>
      </c>
      <c r="B17" s="47"/>
      <c r="C17" s="47"/>
      <c r="D17" s="47"/>
      <c r="E17" s="48"/>
      <c r="F17" s="28">
        <f>SUM(F5:F16)</f>
        <v>0</v>
      </c>
    </row>
    <row r="18" spans="1:6" ht="32" customHeight="1" x14ac:dyDescent="0.35">
      <c r="A18" s="46" t="s">
        <v>77</v>
      </c>
      <c r="B18" s="47"/>
      <c r="C18" s="47"/>
      <c r="D18" s="47"/>
      <c r="E18" s="48"/>
      <c r="F18" s="28">
        <f>F17*250</f>
        <v>0</v>
      </c>
    </row>
    <row r="19" spans="1:6" x14ac:dyDescent="0.35">
      <c r="A19" s="49" t="s">
        <v>47</v>
      </c>
      <c r="B19" s="49"/>
      <c r="C19" s="49"/>
      <c r="D19" s="49"/>
      <c r="E19" s="49"/>
      <c r="F19" s="49"/>
    </row>
    <row r="20" spans="1:6" ht="29.5" customHeight="1" x14ac:dyDescent="0.35">
      <c r="A20" s="24" t="s">
        <v>40</v>
      </c>
      <c r="B20" s="41" t="s">
        <v>69</v>
      </c>
      <c r="C20" s="42"/>
      <c r="D20" s="42"/>
      <c r="E20" s="42"/>
      <c r="F20" s="43"/>
    </row>
    <row r="21" spans="1:6" ht="14.5" customHeight="1" x14ac:dyDescent="0.35">
      <c r="A21" s="25" t="s">
        <v>41</v>
      </c>
      <c r="B21" s="41" t="s">
        <v>43</v>
      </c>
      <c r="C21" s="42"/>
      <c r="D21" s="42"/>
      <c r="E21" s="42"/>
      <c r="F21" s="43"/>
    </row>
    <row r="22" spans="1:6" ht="24" customHeight="1" x14ac:dyDescent="0.35">
      <c r="A22" s="24" t="s">
        <v>42</v>
      </c>
      <c r="B22" s="41" t="s">
        <v>44</v>
      </c>
      <c r="C22" s="42"/>
      <c r="D22" s="42"/>
      <c r="E22" s="42"/>
      <c r="F22" s="43"/>
    </row>
    <row r="23" spans="1:6" ht="29" customHeight="1" x14ac:dyDescent="0.35">
      <c r="A23" s="24" t="s">
        <v>45</v>
      </c>
      <c r="B23" s="41" t="s">
        <v>48</v>
      </c>
      <c r="C23" s="42"/>
      <c r="D23" s="42"/>
      <c r="E23" s="42"/>
      <c r="F23" s="43"/>
    </row>
  </sheetData>
  <mergeCells count="10">
    <mergeCell ref="A1:F1"/>
    <mergeCell ref="B20:F20"/>
    <mergeCell ref="B21:F21"/>
    <mergeCell ref="B22:F22"/>
    <mergeCell ref="B23:F23"/>
    <mergeCell ref="A2:F2"/>
    <mergeCell ref="A3:F3"/>
    <mergeCell ref="A17:E17"/>
    <mergeCell ref="A18:E18"/>
    <mergeCell ref="A19:F19"/>
  </mergeCells>
  <pageMargins left="0.70866141732283472" right="0.70866141732283472" top="0.74803149606299213" bottom="0.74803149606299213" header="0.31496062992125984" footer="0.31496062992125984"/>
  <pageSetup paperSize="9" scale="7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Hygiene Kit</vt:lpstr>
      <vt:lpstr>Shelter Kit</vt:lpstr>
      <vt:lpstr>HWT Kit</vt:lpstr>
      <vt:lpstr>Kitchen Kit</vt:lpstr>
      <vt:lpstr>'HWT Kit'!Print_Area</vt:lpstr>
      <vt:lpstr>'Hygiene Kit'!Print_Area</vt:lpstr>
      <vt:lpstr>'Kitchen Kit'!Print_Area</vt:lpstr>
      <vt:lpstr>'Shelter Kit'!Print_Area</vt:lpstr>
    </vt:vector>
  </TitlesOfParts>
  <Company>Médecins Sans Frontières Suisse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burkinafaso-logco</dc:creator>
  <cp:lastModifiedBy>ZEESHAN AKHTER BAIG</cp:lastModifiedBy>
  <cp:lastPrinted>2024-03-05T20:14:41Z</cp:lastPrinted>
  <dcterms:created xsi:type="dcterms:W3CDTF">2019-09-20T10:51:48Z</dcterms:created>
  <dcterms:modified xsi:type="dcterms:W3CDTF">2024-03-05T20:14:59Z</dcterms:modified>
</cp:coreProperties>
</file>