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fintl-my.sharepoint.com/personal/baig_akhter_waca_msf_org/Documents/Desktop/NFI 500 KIT KANO/"/>
    </mc:Choice>
  </mc:AlternateContent>
  <xr:revisionPtr revIDLastSave="165" documentId="8_{F1967095-69B8-4E2E-A423-152B59E0B95F}" xr6:coauthVersionLast="47" xr6:coauthVersionMax="47" xr10:uidLastSave="{DA16B3F4-8FDD-4584-BE1F-D9C13598BCB0}"/>
  <bookViews>
    <workbookView xWindow="-110" yWindow="-110" windowWidth="19420" windowHeight="10420" xr2:uid="{00000000-000D-0000-FFFF-FFFF00000000}"/>
  </bookViews>
  <sheets>
    <sheet name="LOT # 1 (Hygiene Kit)" sheetId="1" r:id="rId1"/>
    <sheet name="LOT # 2 (Shelter Kit)" sheetId="5" r:id="rId2"/>
    <sheet name="LOT # 3 (HWT Kit)" sheetId="7" r:id="rId3"/>
    <sheet name="LOT # 4 (Kitchen Kit)" sheetId="6" r:id="rId4"/>
  </sheets>
  <definedNames>
    <definedName name="_xlnm.Print_Area" localSheetId="0">'LOT # 1 (Hygiene Kit)'!$A$1:$H$22</definedName>
    <definedName name="_xlnm.Print_Area" localSheetId="1">'LOT # 2 (Shelter Kit)'!$A$1:$H$10</definedName>
    <definedName name="_xlnm.Print_Area" localSheetId="2">'LOT # 3 (HWT Kit)'!$A$1:$H$11</definedName>
    <definedName name="_xlnm.Print_Area" localSheetId="3">'LOT # 4 (Kitchen Kit)'!$A$1:$H$16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10" i="6"/>
  <c r="H9" i="6"/>
  <c r="H8" i="6"/>
  <c r="H7" i="6"/>
  <c r="H6" i="6"/>
  <c r="H5" i="6"/>
  <c r="H4" i="6"/>
  <c r="H10" i="7"/>
  <c r="H9" i="7"/>
  <c r="H8" i="7"/>
  <c r="H7" i="7"/>
  <c r="H6" i="7"/>
  <c r="H5" i="7"/>
  <c r="H4" i="7"/>
  <c r="H9" i="5"/>
  <c r="H8" i="5"/>
  <c r="H7" i="5"/>
  <c r="H6" i="5"/>
  <c r="H5" i="5"/>
  <c r="H4" i="5"/>
  <c r="H18" i="1"/>
  <c r="H14" i="1"/>
  <c r="H10" i="1"/>
  <c r="H6" i="1"/>
  <c r="F5" i="6"/>
  <c r="F6" i="6"/>
  <c r="F7" i="6"/>
  <c r="F8" i="6"/>
  <c r="F9" i="6"/>
  <c r="F10" i="6"/>
  <c r="F11" i="6"/>
  <c r="F12" i="6"/>
  <c r="F13" i="6"/>
  <c r="F14" i="6"/>
  <c r="F15" i="6"/>
  <c r="F4" i="6"/>
  <c r="F5" i="7"/>
  <c r="F6" i="7"/>
  <c r="F7" i="7"/>
  <c r="F8" i="7"/>
  <c r="F9" i="7"/>
  <c r="F10" i="7"/>
  <c r="F4" i="7"/>
  <c r="F5" i="1"/>
  <c r="H5" i="1" s="1"/>
  <c r="F6" i="1"/>
  <c r="F7" i="1"/>
  <c r="H7" i="1" s="1"/>
  <c r="F8" i="1"/>
  <c r="H8" i="1" s="1"/>
  <c r="F9" i="1"/>
  <c r="H9" i="1" s="1"/>
  <c r="F10" i="1"/>
  <c r="F11" i="1"/>
  <c r="H11" i="1" s="1"/>
  <c r="F12" i="1"/>
  <c r="H12" i="1" s="1"/>
  <c r="F13" i="1"/>
  <c r="H13" i="1" s="1"/>
  <c r="F14" i="1"/>
  <c r="F15" i="1"/>
  <c r="H15" i="1" s="1"/>
  <c r="F16" i="1"/>
  <c r="H16" i="1" s="1"/>
  <c r="F17" i="1"/>
  <c r="H17" i="1" s="1"/>
  <c r="F18" i="1"/>
  <c r="F19" i="1"/>
  <c r="H19" i="1" s="1"/>
  <c r="F20" i="1"/>
  <c r="H20" i="1" s="1"/>
  <c r="F21" i="1"/>
  <c r="H21" i="1" s="1"/>
  <c r="F4" i="1"/>
  <c r="H4" i="1" s="1"/>
  <c r="F5" i="5"/>
  <c r="F6" i="5"/>
  <c r="F7" i="5"/>
  <c r="F8" i="5"/>
  <c r="F9" i="5"/>
  <c r="F4" i="5"/>
  <c r="H11" i="7" l="1"/>
  <c r="H10" i="5"/>
  <c r="H16" i="6"/>
  <c r="H22" i="1"/>
</calcChain>
</file>

<file path=xl/sharedStrings.xml><?xml version="1.0" encoding="utf-8"?>
<sst xmlns="http://schemas.openxmlformats.org/spreadsheetml/2006/main" count="126" uniqueCount="60">
  <si>
    <t>Pagne, 1.5 YARD</t>
  </si>
  <si>
    <t>Table knife                      </t>
  </si>
  <si>
    <t>Candle, Paraffin                </t>
  </si>
  <si>
    <t>Plastic Woven bag 100KGs</t>
  </si>
  <si>
    <t>Qty</t>
  </si>
  <si>
    <t>Funnel, Dimension: Diamèter 200 et 25 mn</t>
  </si>
  <si>
    <t>Plastic cup, Cpacity 1 Liter</t>
  </si>
  <si>
    <t>Match Box                     </t>
  </si>
  <si>
    <t>Piece</t>
  </si>
  <si>
    <t>Packet</t>
  </si>
  <si>
    <t>Tablet</t>
  </si>
  <si>
    <t>Always Sanitary Pad </t>
  </si>
  <si>
    <t>Toothpaste, tube 150ml (with minimum 2-3 years shelf life)</t>
  </si>
  <si>
    <t>Mosquito net, Permanet 3.0</t>
  </si>
  <si>
    <t xml:space="preserve">Kettle, Aluminum, Capacity 2 Litre          </t>
  </si>
  <si>
    <t xml:space="preserve">Plastic Spoon                            </t>
  </si>
  <si>
    <t>Rope, 20 metres, Size 16mm2</t>
  </si>
  <si>
    <t xml:space="preserve">Stirring spoon, 20 ml       </t>
  </si>
  <si>
    <t>Kitchen knife                </t>
  </si>
  <si>
    <t>S. No.</t>
  </si>
  <si>
    <t>Description</t>
  </si>
  <si>
    <t>Unit</t>
  </si>
  <si>
    <t>Total Price (NGN)</t>
  </si>
  <si>
    <t>Unit Price(NGN)</t>
  </si>
  <si>
    <t xml:space="preserve">Aquatab - Chlorine (with minimum shelf life of 3 years)                 </t>
  </si>
  <si>
    <t xml:space="preserve">HandSoap, 200Gram, best quality </t>
  </si>
  <si>
    <t>Plastic BASKET, Capacity 25 Liters, With Lid &amp; Handle, durable, best quality</t>
  </si>
  <si>
    <t>Plastic  JERRYCAN, Capacity 25 Liters, Un-breakable, with Screw Cap &amp; best quality</t>
  </si>
  <si>
    <t>African Plastic Kettle, durable, Capacity 3 Liters &amp; best quality</t>
  </si>
  <si>
    <t>Plastic Water Scoop (MUG) for shower, Capacity 0.5 Liter, durable &amp; best quality</t>
  </si>
  <si>
    <t>POT, for children &amp; best quality</t>
  </si>
  <si>
    <t xml:space="preserve">Plastic Scoop, Cpacity 1 Liter for Drinking Water, durable &amp; best quality          </t>
  </si>
  <si>
    <t>Toothbrush, with best quality</t>
  </si>
  <si>
    <t xml:space="preserve">Razor single use, with best quality  </t>
  </si>
  <si>
    <t>Towel Cotton, with best quality</t>
  </si>
  <si>
    <t>Plastic Sheet, Size: 4 x 6 meter, best quality</t>
  </si>
  <si>
    <t>Baby wrapping Cloth, best quality       </t>
  </si>
  <si>
    <t>Washing powder 500g, best quality</t>
  </si>
  <si>
    <t>Nail cutter, Medium &amp;  Kit Needle, best quality</t>
  </si>
  <si>
    <t>Female underwear, best quality</t>
  </si>
  <si>
    <t>Plastic Jerry Can, Capacity 20 Liters (in two different colors),  with screw Cap, best quality</t>
  </si>
  <si>
    <t>Plastic Bucket with Lid &amp; handle, Capacity 20-Liters (in one color), durable, best quality</t>
  </si>
  <si>
    <t>Piece of Fabric (for filtering), Cotton Fabric, best quality</t>
  </si>
  <si>
    <t xml:space="preserve">Plastic Cup, Capacity 250 ml, best quality         </t>
  </si>
  <si>
    <t xml:space="preserve">Table spoon, 15ml, best quality          </t>
  </si>
  <si>
    <t>Plastic mat, local made - Nigeria, Size: 3 x 2 meters, best quality</t>
  </si>
  <si>
    <t>Plastic mat, local made - Nigeria, Size: 2 x 1 meters, best quality</t>
  </si>
  <si>
    <t>Blanket impregnated 100% Polyester, Size: 1.5 x 1.8 meter, single layer,  gray color, best quality</t>
  </si>
  <si>
    <t>Kits</t>
  </si>
  <si>
    <t>Total Qty</t>
  </si>
  <si>
    <t xml:space="preserve">Kits </t>
  </si>
  <si>
    <t>Iron Rod (60 cm), Galvaniz</t>
  </si>
  <si>
    <t xml:space="preserve">Grand Total ( inclusive of Transportation &amp; WHT) </t>
  </si>
  <si>
    <t xml:space="preserve">LOT # 2 : APPENDIX - 2 - SHELTER KIT </t>
  </si>
  <si>
    <t xml:space="preserve">LOT # 1 : APPENDIX - 1 - HYGIENE KIT </t>
  </si>
  <si>
    <t xml:space="preserve">LOT # 3 : APPENDIX - 3 - HWT KIT </t>
  </si>
  <si>
    <t xml:space="preserve">LOT - 4 : APPENDIX - 4 - KITCHEN KIT </t>
  </si>
  <si>
    <r>
      <t>Plastic Plates (2000 x 2000), Best quality       </t>
    </r>
    <r>
      <rPr>
        <b/>
        <sz val="12"/>
        <color theme="1"/>
        <rFont val="Calibri"/>
        <family val="2"/>
        <scheme val="minor"/>
      </rPr>
      <t>         </t>
    </r>
    <r>
      <rPr>
        <sz val="12"/>
        <color theme="1"/>
        <rFont val="Calibri"/>
        <family val="2"/>
        <scheme val="minor"/>
      </rPr>
      <t>   </t>
    </r>
  </si>
  <si>
    <t>Cooking Pot, Capacity 5 Liters, best quality                </t>
  </si>
  <si>
    <t xml:space="preserve">Plastic Bucket, Capacity 15 Liters, durable, with handle &amp; with lid, best quality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</si>
</sst>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1"/>
    <xf numFmtId="43" fontId="2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5" fontId="7" fillId="0" borderId="1" xfId="2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top"/>
    </xf>
    <xf numFmtId="0" fontId="7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165" fontId="7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7" fillId="0" borderId="0" xfId="0" applyFont="1"/>
    <xf numFmtId="0" fontId="7" fillId="0" borderId="1" xfId="0" applyFont="1" applyBorder="1" applyAlignment="1">
      <alignment vertical="top" wrapText="1"/>
    </xf>
    <xf numFmtId="43" fontId="6" fillId="0" borderId="1" xfId="2" applyFont="1" applyBorder="1" applyAlignment="1">
      <alignment vertical="center"/>
    </xf>
  </cellXfs>
  <cellStyles count="3">
    <cellStyle name="Comma" xfId="2" builtinId="3"/>
    <cellStyle name="Normal" xfId="0" builtinId="0"/>
    <cellStyle name="StyleNormalLock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135104</xdr:colOff>
      <xdr:row>3</xdr:row>
      <xdr:rowOff>428961</xdr:rowOff>
    </xdr:from>
    <xdr:to>
      <xdr:col>1</xdr:col>
      <xdr:colOff>1911753</xdr:colOff>
      <xdr:row>3</xdr:row>
      <xdr:rowOff>1935397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DC7C6E-2F42-3DCF-6C29-FE37CF209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934" y="969387"/>
          <a:ext cx="1776649" cy="15064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67553</xdr:colOff>
      <xdr:row>7</xdr:row>
      <xdr:rowOff>276970</xdr:rowOff>
    </xdr:from>
    <xdr:to>
      <xdr:col>1</xdr:col>
      <xdr:colOff>1872575</xdr:colOff>
      <xdr:row>7</xdr:row>
      <xdr:rowOff>1433143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3FC837-DA6F-4CE0-917D-B3F600D30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844583" y="2296642"/>
          <a:ext cx="1156173" cy="1805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view="pageBreakPreview" zoomScale="94" zoomScaleNormal="112" zoomScaleSheetLayoutView="90" workbookViewId="0">
      <selection sqref="A1:H1"/>
    </sheetView>
  </sheetViews>
  <sheetFormatPr defaultColWidth="11.54296875" defaultRowHeight="14.5" x14ac:dyDescent="0.35"/>
  <cols>
    <col min="1" max="1" width="6.90625" style="2" customWidth="1"/>
    <col min="2" max="2" width="45.1796875" customWidth="1"/>
    <col min="3" max="3" width="7.36328125" style="2" customWidth="1"/>
    <col min="4" max="5" width="6" style="2" customWidth="1"/>
    <col min="6" max="6" width="10.1796875" style="2" customWidth="1"/>
    <col min="7" max="7" width="16.36328125" customWidth="1"/>
    <col min="8" max="8" width="21.453125" customWidth="1"/>
  </cols>
  <sheetData>
    <row r="1" spans="1:8" ht="21" x14ac:dyDescent="0.35">
      <c r="A1" s="22" t="s">
        <v>54</v>
      </c>
      <c r="B1" s="23"/>
      <c r="C1" s="23"/>
      <c r="D1" s="23"/>
      <c r="E1" s="23"/>
      <c r="F1" s="23"/>
      <c r="G1" s="23"/>
      <c r="H1" s="24"/>
    </row>
    <row r="2" spans="1:8" ht="9" customHeight="1" x14ac:dyDescent="0.35">
      <c r="A2" s="25"/>
      <c r="B2" s="26"/>
      <c r="C2" s="26"/>
      <c r="D2" s="26"/>
      <c r="E2" s="26"/>
      <c r="F2" s="26"/>
      <c r="G2" s="26"/>
      <c r="H2" s="27"/>
    </row>
    <row r="3" spans="1:8" s="46" customFormat="1" ht="19.5" customHeight="1" x14ac:dyDescent="0.35">
      <c r="A3" s="3" t="s">
        <v>19</v>
      </c>
      <c r="B3" s="4" t="s">
        <v>20</v>
      </c>
      <c r="C3" s="3" t="s">
        <v>21</v>
      </c>
      <c r="D3" s="3" t="s">
        <v>4</v>
      </c>
      <c r="E3" s="3" t="s">
        <v>50</v>
      </c>
      <c r="F3" s="3" t="s">
        <v>49</v>
      </c>
      <c r="G3" s="5" t="s">
        <v>23</v>
      </c>
      <c r="H3" s="3" t="s">
        <v>22</v>
      </c>
    </row>
    <row r="4" spans="1:8" s="1" customFormat="1" ht="32.5" customHeight="1" x14ac:dyDescent="0.35">
      <c r="A4" s="10">
        <v>1</v>
      </c>
      <c r="B4" s="47" t="s">
        <v>59</v>
      </c>
      <c r="C4" s="10" t="s">
        <v>8</v>
      </c>
      <c r="D4" s="12">
        <v>2</v>
      </c>
      <c r="E4" s="12">
        <v>500</v>
      </c>
      <c r="F4" s="12">
        <f>D4*E4</f>
        <v>1000</v>
      </c>
      <c r="G4" s="13"/>
      <c r="H4" s="36">
        <f>F4*G4</f>
        <v>0</v>
      </c>
    </row>
    <row r="5" spans="1:8" s="1" customFormat="1" ht="31" x14ac:dyDescent="0.35">
      <c r="A5" s="10">
        <v>2</v>
      </c>
      <c r="B5" s="11" t="s">
        <v>26</v>
      </c>
      <c r="C5" s="10" t="s">
        <v>8</v>
      </c>
      <c r="D5" s="12">
        <v>3</v>
      </c>
      <c r="E5" s="12">
        <v>500</v>
      </c>
      <c r="F5" s="12">
        <f t="shared" ref="F5:F21" si="0">D5*E5</f>
        <v>1500</v>
      </c>
      <c r="G5" s="14"/>
      <c r="H5" s="36">
        <f t="shared" ref="H5:H21" si="1">F5*G5</f>
        <v>0</v>
      </c>
    </row>
    <row r="6" spans="1:8" s="1" customFormat="1" ht="31" customHeight="1" x14ac:dyDescent="0.35">
      <c r="A6" s="10">
        <v>3</v>
      </c>
      <c r="B6" s="11" t="s">
        <v>27</v>
      </c>
      <c r="C6" s="10" t="s">
        <v>8</v>
      </c>
      <c r="D6" s="15">
        <v>5</v>
      </c>
      <c r="E6" s="12">
        <v>500</v>
      </c>
      <c r="F6" s="12">
        <f t="shared" si="0"/>
        <v>2500</v>
      </c>
      <c r="G6" s="14"/>
      <c r="H6" s="36">
        <f t="shared" si="1"/>
        <v>0</v>
      </c>
    </row>
    <row r="7" spans="1:8" s="1" customFormat="1" ht="21" customHeight="1" x14ac:dyDescent="0.35">
      <c r="A7" s="10">
        <v>4</v>
      </c>
      <c r="B7" s="11" t="s">
        <v>25</v>
      </c>
      <c r="C7" s="10" t="s">
        <v>8</v>
      </c>
      <c r="D7" s="15">
        <v>14</v>
      </c>
      <c r="E7" s="12">
        <v>500</v>
      </c>
      <c r="F7" s="12">
        <f t="shared" si="0"/>
        <v>7000</v>
      </c>
      <c r="G7" s="14"/>
      <c r="H7" s="36">
        <f t="shared" si="1"/>
        <v>0</v>
      </c>
    </row>
    <row r="8" spans="1:8" s="1" customFormat="1" ht="32.5" customHeight="1" x14ac:dyDescent="0.35">
      <c r="A8" s="10">
        <v>5</v>
      </c>
      <c r="B8" s="11" t="s">
        <v>28</v>
      </c>
      <c r="C8" s="10" t="s">
        <v>8</v>
      </c>
      <c r="D8" s="15">
        <v>2</v>
      </c>
      <c r="E8" s="12">
        <v>500</v>
      </c>
      <c r="F8" s="12">
        <f t="shared" si="0"/>
        <v>1000</v>
      </c>
      <c r="G8" s="14"/>
      <c r="H8" s="36">
        <f t="shared" si="1"/>
        <v>0</v>
      </c>
    </row>
    <row r="9" spans="1:8" s="1" customFormat="1" ht="31" x14ac:dyDescent="0.35">
      <c r="A9" s="10">
        <v>6</v>
      </c>
      <c r="B9" s="11" t="s">
        <v>29</v>
      </c>
      <c r="C9" s="10" t="s">
        <v>8</v>
      </c>
      <c r="D9" s="15">
        <v>2</v>
      </c>
      <c r="E9" s="12">
        <v>500</v>
      </c>
      <c r="F9" s="12">
        <f t="shared" si="0"/>
        <v>1000</v>
      </c>
      <c r="G9" s="14"/>
      <c r="H9" s="36">
        <f t="shared" si="1"/>
        <v>0</v>
      </c>
    </row>
    <row r="10" spans="1:8" s="1" customFormat="1" ht="21.5" customHeight="1" x14ac:dyDescent="0.35">
      <c r="A10" s="10">
        <v>7</v>
      </c>
      <c r="B10" s="14" t="s">
        <v>30</v>
      </c>
      <c r="C10" s="10" t="s">
        <v>8</v>
      </c>
      <c r="D10" s="15">
        <v>1</v>
      </c>
      <c r="E10" s="12">
        <v>500</v>
      </c>
      <c r="F10" s="12">
        <f t="shared" si="0"/>
        <v>500</v>
      </c>
      <c r="G10" s="14"/>
      <c r="H10" s="36">
        <f t="shared" si="1"/>
        <v>0</v>
      </c>
    </row>
    <row r="11" spans="1:8" s="1" customFormat="1" ht="36" customHeight="1" x14ac:dyDescent="0.35">
      <c r="A11" s="10">
        <v>8</v>
      </c>
      <c r="B11" s="11" t="s">
        <v>31</v>
      </c>
      <c r="C11" s="10" t="s">
        <v>8</v>
      </c>
      <c r="D11" s="15">
        <v>2</v>
      </c>
      <c r="E11" s="12">
        <v>500</v>
      </c>
      <c r="F11" s="12">
        <f t="shared" si="0"/>
        <v>1000</v>
      </c>
      <c r="G11" s="14"/>
      <c r="H11" s="36">
        <f t="shared" si="1"/>
        <v>0</v>
      </c>
    </row>
    <row r="12" spans="1:8" s="1" customFormat="1" ht="34.5" customHeight="1" x14ac:dyDescent="0.35">
      <c r="A12" s="10">
        <v>9</v>
      </c>
      <c r="B12" s="11" t="s">
        <v>12</v>
      </c>
      <c r="C12" s="10" t="s">
        <v>9</v>
      </c>
      <c r="D12" s="15">
        <v>2</v>
      </c>
      <c r="E12" s="12">
        <v>500</v>
      </c>
      <c r="F12" s="12">
        <f t="shared" si="0"/>
        <v>1000</v>
      </c>
      <c r="G12" s="14"/>
      <c r="H12" s="36">
        <f t="shared" si="1"/>
        <v>0</v>
      </c>
    </row>
    <row r="13" spans="1:8" s="1" customFormat="1" ht="20" customHeight="1" x14ac:dyDescent="0.35">
      <c r="A13" s="10">
        <v>10</v>
      </c>
      <c r="B13" s="14" t="s">
        <v>6</v>
      </c>
      <c r="C13" s="10" t="s">
        <v>8</v>
      </c>
      <c r="D13" s="15">
        <v>2</v>
      </c>
      <c r="E13" s="12">
        <v>500</v>
      </c>
      <c r="F13" s="12">
        <f t="shared" si="0"/>
        <v>1000</v>
      </c>
      <c r="G13" s="14"/>
      <c r="H13" s="36">
        <f t="shared" si="1"/>
        <v>0</v>
      </c>
    </row>
    <row r="14" spans="1:8" s="1" customFormat="1" ht="20" customHeight="1" x14ac:dyDescent="0.35">
      <c r="A14" s="10">
        <v>11</v>
      </c>
      <c r="B14" s="14" t="s">
        <v>32</v>
      </c>
      <c r="C14" s="10" t="s">
        <v>8</v>
      </c>
      <c r="D14" s="15">
        <v>7</v>
      </c>
      <c r="E14" s="12">
        <v>500</v>
      </c>
      <c r="F14" s="12">
        <f t="shared" si="0"/>
        <v>3500</v>
      </c>
      <c r="G14" s="14"/>
      <c r="H14" s="36">
        <f t="shared" si="1"/>
        <v>0</v>
      </c>
    </row>
    <row r="15" spans="1:8" s="1" customFormat="1" ht="20" customHeight="1" x14ac:dyDescent="0.35">
      <c r="A15" s="10">
        <v>12</v>
      </c>
      <c r="B15" s="14" t="s">
        <v>33</v>
      </c>
      <c r="C15" s="10" t="s">
        <v>8</v>
      </c>
      <c r="D15" s="15">
        <v>6</v>
      </c>
      <c r="E15" s="15">
        <v>500</v>
      </c>
      <c r="F15" s="15">
        <f t="shared" si="0"/>
        <v>3000</v>
      </c>
      <c r="G15" s="14"/>
      <c r="H15" s="36">
        <f t="shared" si="1"/>
        <v>0</v>
      </c>
    </row>
    <row r="16" spans="1:8" s="1" customFormat="1" ht="20" customHeight="1" x14ac:dyDescent="0.35">
      <c r="A16" s="10">
        <v>13</v>
      </c>
      <c r="B16" s="14" t="s">
        <v>11</v>
      </c>
      <c r="C16" s="10" t="s">
        <v>8</v>
      </c>
      <c r="D16" s="15">
        <v>2</v>
      </c>
      <c r="E16" s="15">
        <v>500</v>
      </c>
      <c r="F16" s="15">
        <f t="shared" si="0"/>
        <v>1000</v>
      </c>
      <c r="G16" s="14"/>
      <c r="H16" s="36">
        <f t="shared" si="1"/>
        <v>0</v>
      </c>
    </row>
    <row r="17" spans="1:8" s="1" customFormat="1" ht="20" customHeight="1" x14ac:dyDescent="0.35">
      <c r="A17" s="10">
        <v>14</v>
      </c>
      <c r="B17" s="14" t="s">
        <v>36</v>
      </c>
      <c r="C17" s="10" t="s">
        <v>8</v>
      </c>
      <c r="D17" s="15">
        <v>4</v>
      </c>
      <c r="E17" s="15">
        <v>500</v>
      </c>
      <c r="F17" s="15">
        <f t="shared" si="0"/>
        <v>2000</v>
      </c>
      <c r="G17" s="14"/>
      <c r="H17" s="36">
        <f t="shared" si="1"/>
        <v>0</v>
      </c>
    </row>
    <row r="18" spans="1:8" s="1" customFormat="1" ht="20" customHeight="1" x14ac:dyDescent="0.35">
      <c r="A18" s="10">
        <v>15</v>
      </c>
      <c r="B18" s="14" t="s">
        <v>34</v>
      </c>
      <c r="C18" s="10" t="s">
        <v>8</v>
      </c>
      <c r="D18" s="15">
        <v>2</v>
      </c>
      <c r="E18" s="15">
        <v>500</v>
      </c>
      <c r="F18" s="15">
        <f t="shared" si="0"/>
        <v>1000</v>
      </c>
      <c r="G18" s="14"/>
      <c r="H18" s="36">
        <f t="shared" si="1"/>
        <v>0</v>
      </c>
    </row>
    <row r="19" spans="1:8" s="1" customFormat="1" ht="20" customHeight="1" x14ac:dyDescent="0.35">
      <c r="A19" s="10">
        <v>16</v>
      </c>
      <c r="B19" s="14" t="s">
        <v>38</v>
      </c>
      <c r="C19" s="10" t="s">
        <v>8</v>
      </c>
      <c r="D19" s="15">
        <v>2</v>
      </c>
      <c r="E19" s="15">
        <v>500</v>
      </c>
      <c r="F19" s="15">
        <f t="shared" si="0"/>
        <v>1000</v>
      </c>
      <c r="G19" s="14"/>
      <c r="H19" s="36">
        <f t="shared" si="1"/>
        <v>0</v>
      </c>
    </row>
    <row r="20" spans="1:8" s="1" customFormat="1" ht="20" customHeight="1" x14ac:dyDescent="0.35">
      <c r="A20" s="10">
        <v>17</v>
      </c>
      <c r="B20" s="14" t="s">
        <v>39</v>
      </c>
      <c r="C20" s="10" t="s">
        <v>8</v>
      </c>
      <c r="D20" s="15">
        <v>4</v>
      </c>
      <c r="E20" s="15">
        <v>500</v>
      </c>
      <c r="F20" s="15">
        <f t="shared" si="0"/>
        <v>2000</v>
      </c>
      <c r="G20" s="14"/>
      <c r="H20" s="36">
        <f t="shared" si="1"/>
        <v>0</v>
      </c>
    </row>
    <row r="21" spans="1:8" s="1" customFormat="1" ht="20" customHeight="1" x14ac:dyDescent="0.35">
      <c r="A21" s="16">
        <v>18</v>
      </c>
      <c r="B21" s="14" t="s">
        <v>37</v>
      </c>
      <c r="C21" s="10" t="s">
        <v>8</v>
      </c>
      <c r="D21" s="15">
        <v>2</v>
      </c>
      <c r="E21" s="15">
        <v>500</v>
      </c>
      <c r="F21" s="15">
        <f t="shared" si="0"/>
        <v>1000</v>
      </c>
      <c r="G21" s="14"/>
      <c r="H21" s="36">
        <f t="shared" si="1"/>
        <v>0</v>
      </c>
    </row>
    <row r="22" spans="1:8" s="1" customFormat="1" ht="24.5" customHeight="1" x14ac:dyDescent="0.35">
      <c r="A22" s="44" t="s">
        <v>52</v>
      </c>
      <c r="B22" s="44"/>
      <c r="C22" s="44"/>
      <c r="D22" s="44"/>
      <c r="E22" s="44"/>
      <c r="F22" s="44"/>
      <c r="G22" s="45"/>
      <c r="H22" s="37">
        <f>SUM(H4:H21)</f>
        <v>0</v>
      </c>
    </row>
  </sheetData>
  <mergeCells count="3">
    <mergeCell ref="A1:H1"/>
    <mergeCell ref="A2:H2"/>
    <mergeCell ref="A22:G22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3B984-93FF-4CF1-8865-1795C7085C71}">
  <dimension ref="A1:H10"/>
  <sheetViews>
    <sheetView view="pageBreakPreview" topLeftCell="A5" zoomScale="94" zoomScaleNormal="112" zoomScaleSheetLayoutView="90" workbookViewId="0">
      <selection activeCell="H10" sqref="H10"/>
    </sheetView>
  </sheetViews>
  <sheetFormatPr defaultColWidth="11.54296875" defaultRowHeight="14.5" x14ac:dyDescent="0.35"/>
  <cols>
    <col min="1" max="1" width="6" style="2" customWidth="1"/>
    <col min="2" max="2" width="45.90625" customWidth="1"/>
    <col min="3" max="3" width="7.36328125" style="2" customWidth="1"/>
    <col min="4" max="4" width="6" style="2" customWidth="1"/>
    <col min="5" max="5" width="8.6328125" style="2" customWidth="1"/>
    <col min="6" max="6" width="10.54296875" style="2" customWidth="1"/>
    <col min="7" max="7" width="15.453125" customWidth="1"/>
    <col min="8" max="8" width="20.26953125" customWidth="1"/>
  </cols>
  <sheetData>
    <row r="1" spans="1:8" ht="20" customHeight="1" x14ac:dyDescent="0.35">
      <c r="A1" s="28" t="s">
        <v>53</v>
      </c>
      <c r="B1" s="29"/>
      <c r="C1" s="29"/>
      <c r="D1" s="29"/>
      <c r="E1" s="29"/>
      <c r="F1" s="29"/>
      <c r="G1" s="29"/>
      <c r="H1" s="30"/>
    </row>
    <row r="2" spans="1:8" ht="7" customHeight="1" x14ac:dyDescent="0.35">
      <c r="A2" s="31"/>
      <c r="B2" s="31"/>
      <c r="C2" s="31"/>
      <c r="D2" s="31"/>
      <c r="E2" s="31"/>
      <c r="F2" s="31"/>
      <c r="G2" s="31"/>
      <c r="H2" s="31"/>
    </row>
    <row r="3" spans="1:8" ht="15.5" x14ac:dyDescent="0.35">
      <c r="A3" s="7" t="s">
        <v>19</v>
      </c>
      <c r="B3" s="6" t="s">
        <v>20</v>
      </c>
      <c r="C3" s="7" t="s">
        <v>21</v>
      </c>
      <c r="D3" s="7" t="s">
        <v>4</v>
      </c>
      <c r="E3" s="7" t="s">
        <v>48</v>
      </c>
      <c r="F3" s="7" t="s">
        <v>49</v>
      </c>
      <c r="G3" s="8" t="s">
        <v>23</v>
      </c>
      <c r="H3" s="7" t="s">
        <v>22</v>
      </c>
    </row>
    <row r="4" spans="1:8" s="1" customFormat="1" ht="155.5" customHeight="1" x14ac:dyDescent="0.35">
      <c r="A4" s="10">
        <v>1</v>
      </c>
      <c r="B4" s="17" t="s">
        <v>47</v>
      </c>
      <c r="C4" s="10" t="s">
        <v>8</v>
      </c>
      <c r="D4" s="15">
        <v>6</v>
      </c>
      <c r="E4" s="15">
        <v>500</v>
      </c>
      <c r="F4" s="15">
        <f>D4*E4</f>
        <v>3000</v>
      </c>
      <c r="G4" s="15"/>
      <c r="H4" s="36">
        <f>F4*G4</f>
        <v>0</v>
      </c>
    </row>
    <row r="5" spans="1:8" s="1" customFormat="1" ht="23.5" customHeight="1" x14ac:dyDescent="0.35">
      <c r="A5" s="10">
        <v>2</v>
      </c>
      <c r="B5" s="18" t="s">
        <v>35</v>
      </c>
      <c r="C5" s="10" t="s">
        <v>8</v>
      </c>
      <c r="D5" s="15">
        <v>2</v>
      </c>
      <c r="E5" s="15">
        <v>500</v>
      </c>
      <c r="F5" s="15">
        <f t="shared" ref="F5:F9" si="0">D5*E5</f>
        <v>1000</v>
      </c>
      <c r="G5" s="15"/>
      <c r="H5" s="36">
        <f t="shared" ref="H5:H9" si="1">F5*G5</f>
        <v>0</v>
      </c>
    </row>
    <row r="6" spans="1:8" s="1" customFormat="1" ht="23.5" customHeight="1" x14ac:dyDescent="0.35">
      <c r="A6" s="10">
        <v>3</v>
      </c>
      <c r="B6" s="18" t="s">
        <v>13</v>
      </c>
      <c r="C6" s="10" t="s">
        <v>8</v>
      </c>
      <c r="D6" s="15">
        <v>3</v>
      </c>
      <c r="E6" s="15">
        <v>500</v>
      </c>
      <c r="F6" s="15">
        <f t="shared" si="0"/>
        <v>1500</v>
      </c>
      <c r="G6" s="15"/>
      <c r="H6" s="36">
        <f t="shared" si="1"/>
        <v>0</v>
      </c>
    </row>
    <row r="7" spans="1:8" s="1" customFormat="1" ht="23.5" customHeight="1" x14ac:dyDescent="0.35">
      <c r="A7" s="10">
        <v>4</v>
      </c>
      <c r="B7" s="18" t="s">
        <v>0</v>
      </c>
      <c r="C7" s="10" t="s">
        <v>8</v>
      </c>
      <c r="D7" s="15">
        <v>2</v>
      </c>
      <c r="E7" s="15">
        <v>500</v>
      </c>
      <c r="F7" s="15">
        <f t="shared" si="0"/>
        <v>1000</v>
      </c>
      <c r="G7" s="15"/>
      <c r="H7" s="36">
        <f t="shared" si="1"/>
        <v>0</v>
      </c>
    </row>
    <row r="8" spans="1:8" s="1" customFormat="1" ht="23.5" customHeight="1" x14ac:dyDescent="0.35">
      <c r="A8" s="10">
        <v>5</v>
      </c>
      <c r="B8" s="18" t="s">
        <v>16</v>
      </c>
      <c r="C8" s="10" t="s">
        <v>8</v>
      </c>
      <c r="D8" s="15">
        <v>1</v>
      </c>
      <c r="E8" s="15">
        <v>500</v>
      </c>
      <c r="F8" s="15">
        <f t="shared" si="0"/>
        <v>500</v>
      </c>
      <c r="G8" s="15"/>
      <c r="H8" s="36">
        <f t="shared" si="1"/>
        <v>0</v>
      </c>
    </row>
    <row r="9" spans="1:8" s="1" customFormat="1" ht="32" customHeight="1" x14ac:dyDescent="0.35">
      <c r="A9" s="10">
        <v>6</v>
      </c>
      <c r="B9" s="19" t="s">
        <v>24</v>
      </c>
      <c r="C9" s="15" t="s">
        <v>10</v>
      </c>
      <c r="D9" s="15">
        <v>50</v>
      </c>
      <c r="E9" s="15">
        <v>500</v>
      </c>
      <c r="F9" s="15">
        <f t="shared" si="0"/>
        <v>25000</v>
      </c>
      <c r="G9" s="15"/>
      <c r="H9" s="36">
        <f t="shared" si="1"/>
        <v>0</v>
      </c>
    </row>
    <row r="10" spans="1:8" s="1" customFormat="1" ht="22.5" customHeight="1" x14ac:dyDescent="0.35">
      <c r="A10" s="41" t="s">
        <v>52</v>
      </c>
      <c r="B10" s="42"/>
      <c r="C10" s="42"/>
      <c r="D10" s="42"/>
      <c r="E10" s="42"/>
      <c r="F10" s="42"/>
      <c r="G10" s="43"/>
      <c r="H10" s="48">
        <f>SUM(H4:H9)</f>
        <v>0</v>
      </c>
    </row>
  </sheetData>
  <mergeCells count="3">
    <mergeCell ref="A1:H1"/>
    <mergeCell ref="A2:H2"/>
    <mergeCell ref="A10:G10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E09DE-9EC8-4E86-B464-A4370B6A2961}">
  <dimension ref="A1:H11"/>
  <sheetViews>
    <sheetView view="pageBreakPreview" topLeftCell="A5" zoomScale="94" zoomScaleNormal="112" zoomScaleSheetLayoutView="90" workbookViewId="0">
      <selection activeCell="H11" sqref="H11"/>
    </sheetView>
  </sheetViews>
  <sheetFormatPr defaultColWidth="11.54296875" defaultRowHeight="14.5" x14ac:dyDescent="0.35"/>
  <cols>
    <col min="1" max="1" width="6.453125" style="2" customWidth="1"/>
    <col min="2" max="2" width="47" customWidth="1"/>
    <col min="3" max="3" width="7.36328125" style="2" customWidth="1"/>
    <col min="4" max="4" width="6" style="2" customWidth="1"/>
    <col min="5" max="5" width="7.90625" style="2" customWidth="1"/>
    <col min="6" max="6" width="9.54296875" style="2" customWidth="1"/>
    <col min="7" max="7" width="18.453125" customWidth="1"/>
    <col min="8" max="8" width="20.7265625" customWidth="1"/>
  </cols>
  <sheetData>
    <row r="1" spans="1:8" s="1" customFormat="1" ht="18" customHeight="1" x14ac:dyDescent="0.35">
      <c r="A1" s="28" t="s">
        <v>55</v>
      </c>
      <c r="B1" s="29"/>
      <c r="C1" s="29"/>
      <c r="D1" s="29"/>
      <c r="E1" s="29"/>
      <c r="F1" s="29"/>
      <c r="G1" s="29"/>
      <c r="H1" s="30"/>
    </row>
    <row r="2" spans="1:8" s="1" customFormat="1" ht="8.5" customHeight="1" x14ac:dyDescent="0.35">
      <c r="A2" s="32"/>
      <c r="B2" s="33"/>
      <c r="C2" s="33"/>
      <c r="D2" s="33"/>
      <c r="E2" s="33"/>
      <c r="F2" s="33"/>
      <c r="G2" s="33"/>
      <c r="H2" s="33"/>
    </row>
    <row r="3" spans="1:8" s="1" customFormat="1" ht="31" customHeight="1" x14ac:dyDescent="0.35">
      <c r="A3" s="7" t="s">
        <v>19</v>
      </c>
      <c r="B3" s="6" t="s">
        <v>20</v>
      </c>
      <c r="C3" s="7" t="s">
        <v>21</v>
      </c>
      <c r="D3" s="7" t="s">
        <v>4</v>
      </c>
      <c r="E3" s="7" t="s">
        <v>48</v>
      </c>
      <c r="F3" s="7" t="s">
        <v>49</v>
      </c>
      <c r="G3" s="9" t="s">
        <v>23</v>
      </c>
      <c r="H3" s="6" t="s">
        <v>22</v>
      </c>
    </row>
    <row r="4" spans="1:8" s="1" customFormat="1" ht="42" customHeight="1" x14ac:dyDescent="0.35">
      <c r="A4" s="10">
        <v>1</v>
      </c>
      <c r="B4" s="19" t="s">
        <v>40</v>
      </c>
      <c r="C4" s="15" t="s">
        <v>8</v>
      </c>
      <c r="D4" s="15">
        <v>2</v>
      </c>
      <c r="E4" s="15">
        <v>500</v>
      </c>
      <c r="F4" s="15">
        <f>D4*E4</f>
        <v>1000</v>
      </c>
      <c r="G4" s="36"/>
      <c r="H4" s="36">
        <f>F4*G4</f>
        <v>0</v>
      </c>
    </row>
    <row r="5" spans="1:8" s="1" customFormat="1" ht="35" customHeight="1" x14ac:dyDescent="0.35">
      <c r="A5" s="10">
        <v>2</v>
      </c>
      <c r="B5" s="19" t="s">
        <v>41</v>
      </c>
      <c r="C5" s="15" t="s">
        <v>8</v>
      </c>
      <c r="D5" s="15">
        <v>1</v>
      </c>
      <c r="E5" s="15">
        <v>500</v>
      </c>
      <c r="F5" s="15">
        <f t="shared" ref="F5:F10" si="0">D5*E5</f>
        <v>500</v>
      </c>
      <c r="G5" s="36"/>
      <c r="H5" s="36">
        <f t="shared" ref="H5:H10" si="1">F5*G5</f>
        <v>0</v>
      </c>
    </row>
    <row r="6" spans="1:8" s="1" customFormat="1" ht="25" customHeight="1" x14ac:dyDescent="0.35">
      <c r="A6" s="10">
        <v>3</v>
      </c>
      <c r="B6" s="18" t="s">
        <v>5</v>
      </c>
      <c r="C6" s="15" t="s">
        <v>8</v>
      </c>
      <c r="D6" s="15">
        <v>1</v>
      </c>
      <c r="E6" s="15">
        <v>500</v>
      </c>
      <c r="F6" s="15">
        <f t="shared" si="0"/>
        <v>500</v>
      </c>
      <c r="G6" s="36"/>
      <c r="H6" s="36">
        <f t="shared" si="1"/>
        <v>0</v>
      </c>
    </row>
    <row r="7" spans="1:8" s="1" customFormat="1" ht="25" customHeight="1" x14ac:dyDescent="0.35">
      <c r="A7" s="10">
        <v>4</v>
      </c>
      <c r="B7" s="18" t="s">
        <v>42</v>
      </c>
      <c r="C7" s="15" t="s">
        <v>8</v>
      </c>
      <c r="D7" s="15">
        <v>1</v>
      </c>
      <c r="E7" s="15">
        <v>500</v>
      </c>
      <c r="F7" s="15">
        <f t="shared" si="0"/>
        <v>500</v>
      </c>
      <c r="G7" s="36"/>
      <c r="H7" s="36">
        <f t="shared" si="1"/>
        <v>0</v>
      </c>
    </row>
    <row r="8" spans="1:8" s="1" customFormat="1" ht="119.5" customHeight="1" x14ac:dyDescent="0.35">
      <c r="A8" s="10">
        <v>5</v>
      </c>
      <c r="B8" s="20" t="s">
        <v>51</v>
      </c>
      <c r="C8" s="15" t="s">
        <v>8</v>
      </c>
      <c r="D8" s="15">
        <v>1</v>
      </c>
      <c r="E8" s="15">
        <v>500</v>
      </c>
      <c r="F8" s="15">
        <f t="shared" si="0"/>
        <v>500</v>
      </c>
      <c r="G8" s="36"/>
      <c r="H8" s="36">
        <f t="shared" si="1"/>
        <v>0</v>
      </c>
    </row>
    <row r="9" spans="1:8" s="1" customFormat="1" ht="34" customHeight="1" x14ac:dyDescent="0.35">
      <c r="A9" s="10">
        <v>6</v>
      </c>
      <c r="B9" s="19" t="s">
        <v>45</v>
      </c>
      <c r="C9" s="15" t="s">
        <v>8</v>
      </c>
      <c r="D9" s="10">
        <v>1</v>
      </c>
      <c r="E9" s="15">
        <v>500</v>
      </c>
      <c r="F9" s="15">
        <f t="shared" si="0"/>
        <v>500</v>
      </c>
      <c r="G9" s="36"/>
      <c r="H9" s="36">
        <f t="shared" si="1"/>
        <v>0</v>
      </c>
    </row>
    <row r="10" spans="1:8" s="1" customFormat="1" ht="30" customHeight="1" x14ac:dyDescent="0.35">
      <c r="A10" s="10">
        <v>7</v>
      </c>
      <c r="B10" s="19" t="s">
        <v>46</v>
      </c>
      <c r="C10" s="15" t="s">
        <v>8</v>
      </c>
      <c r="D10" s="10">
        <v>1</v>
      </c>
      <c r="E10" s="15">
        <v>500</v>
      </c>
      <c r="F10" s="15">
        <f t="shared" si="0"/>
        <v>500</v>
      </c>
      <c r="G10" s="36"/>
      <c r="H10" s="36">
        <f t="shared" si="1"/>
        <v>0</v>
      </c>
    </row>
    <row r="11" spans="1:8" s="1" customFormat="1" ht="25" customHeight="1" x14ac:dyDescent="0.35">
      <c r="A11" s="21"/>
      <c r="B11" s="38" t="s">
        <v>52</v>
      </c>
      <c r="C11" s="39"/>
      <c r="D11" s="39"/>
      <c r="E11" s="39"/>
      <c r="F11" s="39"/>
      <c r="G11" s="39"/>
      <c r="H11" s="37">
        <f>SUM(H4:H10)</f>
        <v>0</v>
      </c>
    </row>
  </sheetData>
  <mergeCells count="3">
    <mergeCell ref="A2:H2"/>
    <mergeCell ref="A1:H1"/>
    <mergeCell ref="B11:G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B762D-E595-4E18-A553-BA062F32568C}">
  <dimension ref="A1:H16"/>
  <sheetViews>
    <sheetView view="pageBreakPreview" topLeftCell="A5" zoomScale="94" zoomScaleNormal="112" zoomScaleSheetLayoutView="90" workbookViewId="0">
      <selection activeCell="H16" sqref="H16"/>
    </sheetView>
  </sheetViews>
  <sheetFormatPr defaultColWidth="11.54296875" defaultRowHeight="14.5" x14ac:dyDescent="0.35"/>
  <cols>
    <col min="1" max="1" width="7.36328125" style="2" customWidth="1"/>
    <col min="2" max="2" width="39.1796875" customWidth="1"/>
    <col min="3" max="3" width="7.36328125" style="2" customWidth="1"/>
    <col min="4" max="4" width="6" style="2" customWidth="1"/>
    <col min="5" max="5" width="9.1796875" style="2" customWidth="1"/>
    <col min="6" max="6" width="11.08984375" style="2" customWidth="1"/>
    <col min="7" max="7" width="15.81640625" style="2" customWidth="1"/>
    <col min="8" max="8" width="20.26953125" style="2" customWidth="1"/>
  </cols>
  <sheetData>
    <row r="1" spans="1:8" s="1" customFormat="1" ht="22.5" customHeight="1" x14ac:dyDescent="0.35">
      <c r="A1" s="28" t="s">
        <v>56</v>
      </c>
      <c r="B1" s="29"/>
      <c r="C1" s="29"/>
      <c r="D1" s="29"/>
      <c r="E1" s="29"/>
      <c r="F1" s="29"/>
      <c r="G1" s="29"/>
      <c r="H1" s="30"/>
    </row>
    <row r="2" spans="1:8" s="1" customFormat="1" ht="7" customHeight="1" x14ac:dyDescent="0.35">
      <c r="A2" s="34"/>
      <c r="B2" s="35"/>
      <c r="C2" s="35"/>
      <c r="D2" s="35"/>
      <c r="E2" s="35"/>
      <c r="F2" s="35"/>
      <c r="G2" s="35"/>
      <c r="H2" s="35"/>
    </row>
    <row r="3" spans="1:8" s="1" customFormat="1" ht="30.5" customHeight="1" x14ac:dyDescent="0.35">
      <c r="A3" s="7" t="s">
        <v>19</v>
      </c>
      <c r="B3" s="6" t="s">
        <v>20</v>
      </c>
      <c r="C3" s="7" t="s">
        <v>21</v>
      </c>
      <c r="D3" s="7" t="s">
        <v>4</v>
      </c>
      <c r="E3" s="7" t="s">
        <v>48</v>
      </c>
      <c r="F3" s="7" t="s">
        <v>49</v>
      </c>
      <c r="G3" s="9" t="s">
        <v>23</v>
      </c>
      <c r="H3" s="7" t="s">
        <v>22</v>
      </c>
    </row>
    <row r="4" spans="1:8" s="1" customFormat="1" ht="22" customHeight="1" x14ac:dyDescent="0.35">
      <c r="A4" s="10">
        <v>1</v>
      </c>
      <c r="B4" s="14" t="s">
        <v>58</v>
      </c>
      <c r="C4" s="10" t="s">
        <v>8</v>
      </c>
      <c r="D4" s="10">
        <v>2</v>
      </c>
      <c r="E4" s="10">
        <v>500</v>
      </c>
      <c r="F4" s="10">
        <f>D4*E4</f>
        <v>1000</v>
      </c>
      <c r="G4" s="36"/>
      <c r="H4" s="36">
        <f>F4*G4</f>
        <v>0</v>
      </c>
    </row>
    <row r="5" spans="1:8" s="1" customFormat="1" ht="22" customHeight="1" x14ac:dyDescent="0.35">
      <c r="A5" s="10">
        <v>2</v>
      </c>
      <c r="B5" s="14" t="s">
        <v>43</v>
      </c>
      <c r="C5" s="10" t="s">
        <v>8</v>
      </c>
      <c r="D5" s="10">
        <v>2</v>
      </c>
      <c r="E5" s="10">
        <v>500</v>
      </c>
      <c r="F5" s="10">
        <f t="shared" ref="F5:F15" si="0">D5*E5</f>
        <v>1000</v>
      </c>
      <c r="G5" s="36"/>
      <c r="H5" s="36">
        <f>F5*G5</f>
        <v>0</v>
      </c>
    </row>
    <row r="6" spans="1:8" s="1" customFormat="1" ht="22" customHeight="1" x14ac:dyDescent="0.35">
      <c r="A6" s="10">
        <v>3</v>
      </c>
      <c r="B6" s="14" t="s">
        <v>44</v>
      </c>
      <c r="C6" s="10" t="s">
        <v>8</v>
      </c>
      <c r="D6" s="10">
        <v>6</v>
      </c>
      <c r="E6" s="10">
        <v>500</v>
      </c>
      <c r="F6" s="10">
        <f t="shared" si="0"/>
        <v>3000</v>
      </c>
      <c r="G6" s="36"/>
      <c r="H6" s="36">
        <f>F6*G6</f>
        <v>0</v>
      </c>
    </row>
    <row r="7" spans="1:8" s="1" customFormat="1" ht="22" customHeight="1" x14ac:dyDescent="0.35">
      <c r="A7" s="10">
        <v>4</v>
      </c>
      <c r="B7" s="14" t="s">
        <v>18</v>
      </c>
      <c r="C7" s="10" t="s">
        <v>8</v>
      </c>
      <c r="D7" s="10">
        <v>1</v>
      </c>
      <c r="E7" s="10">
        <v>500</v>
      </c>
      <c r="F7" s="10">
        <f t="shared" si="0"/>
        <v>500</v>
      </c>
      <c r="G7" s="36"/>
      <c r="H7" s="36">
        <f>F7*G7</f>
        <v>0</v>
      </c>
    </row>
    <row r="8" spans="1:8" s="1" customFormat="1" ht="22" customHeight="1" x14ac:dyDescent="0.35">
      <c r="A8" s="10">
        <v>5</v>
      </c>
      <c r="B8" s="14" t="s">
        <v>17</v>
      </c>
      <c r="C8" s="10" t="s">
        <v>8</v>
      </c>
      <c r="D8" s="10">
        <v>1</v>
      </c>
      <c r="E8" s="10">
        <v>500</v>
      </c>
      <c r="F8" s="10">
        <f t="shared" si="0"/>
        <v>500</v>
      </c>
      <c r="G8" s="36"/>
      <c r="H8" s="36">
        <f>F8*G8</f>
        <v>0</v>
      </c>
    </row>
    <row r="9" spans="1:8" s="1" customFormat="1" ht="22" customHeight="1" x14ac:dyDescent="0.35">
      <c r="A9" s="10">
        <v>6</v>
      </c>
      <c r="B9" s="14" t="s">
        <v>1</v>
      </c>
      <c r="C9" s="10" t="s">
        <v>8</v>
      </c>
      <c r="D9" s="10">
        <v>1</v>
      </c>
      <c r="E9" s="10">
        <v>500</v>
      </c>
      <c r="F9" s="10">
        <f t="shared" si="0"/>
        <v>500</v>
      </c>
      <c r="G9" s="36"/>
      <c r="H9" s="36">
        <f>F9*G9</f>
        <v>0</v>
      </c>
    </row>
    <row r="10" spans="1:8" s="1" customFormat="1" ht="22" customHeight="1" x14ac:dyDescent="0.35">
      <c r="A10" s="10">
        <v>7</v>
      </c>
      <c r="B10" s="14" t="s">
        <v>7</v>
      </c>
      <c r="C10" s="10" t="s">
        <v>8</v>
      </c>
      <c r="D10" s="10">
        <v>10</v>
      </c>
      <c r="E10" s="10">
        <v>500</v>
      </c>
      <c r="F10" s="10">
        <f t="shared" si="0"/>
        <v>5000</v>
      </c>
      <c r="G10" s="36"/>
      <c r="H10" s="36">
        <f>F10*G10</f>
        <v>0</v>
      </c>
    </row>
    <row r="11" spans="1:8" s="1" customFormat="1" ht="22" customHeight="1" x14ac:dyDescent="0.35">
      <c r="A11" s="10">
        <v>8</v>
      </c>
      <c r="B11" s="14" t="s">
        <v>2</v>
      </c>
      <c r="C11" s="10" t="s">
        <v>8</v>
      </c>
      <c r="D11" s="10">
        <v>24</v>
      </c>
      <c r="E11" s="10">
        <v>500</v>
      </c>
      <c r="F11" s="10">
        <f t="shared" si="0"/>
        <v>12000</v>
      </c>
      <c r="G11" s="36"/>
      <c r="H11" s="36">
        <f>F11*G11</f>
        <v>0</v>
      </c>
    </row>
    <row r="12" spans="1:8" s="1" customFormat="1" ht="22" customHeight="1" x14ac:dyDescent="0.35">
      <c r="A12" s="10">
        <v>9</v>
      </c>
      <c r="B12" s="14" t="s">
        <v>57</v>
      </c>
      <c r="C12" s="10" t="s">
        <v>8</v>
      </c>
      <c r="D12" s="10">
        <v>6</v>
      </c>
      <c r="E12" s="10">
        <v>500</v>
      </c>
      <c r="F12" s="10">
        <f t="shared" si="0"/>
        <v>3000</v>
      </c>
      <c r="G12" s="36"/>
      <c r="H12" s="36">
        <f>F12*G12</f>
        <v>0</v>
      </c>
    </row>
    <row r="13" spans="1:8" s="1" customFormat="1" ht="22" customHeight="1" x14ac:dyDescent="0.35">
      <c r="A13" s="10">
        <v>10</v>
      </c>
      <c r="B13" s="14" t="s">
        <v>14</v>
      </c>
      <c r="C13" s="10" t="s">
        <v>8</v>
      </c>
      <c r="D13" s="10">
        <v>1</v>
      </c>
      <c r="E13" s="10">
        <v>500</v>
      </c>
      <c r="F13" s="10">
        <f t="shared" si="0"/>
        <v>500</v>
      </c>
      <c r="G13" s="36"/>
      <c r="H13" s="36">
        <f>F13*G13</f>
        <v>0</v>
      </c>
    </row>
    <row r="14" spans="1:8" s="1" customFormat="1" ht="22" customHeight="1" x14ac:dyDescent="0.35">
      <c r="A14" s="10">
        <v>11</v>
      </c>
      <c r="B14" s="14" t="s">
        <v>15</v>
      </c>
      <c r="C14" s="10" t="s">
        <v>8</v>
      </c>
      <c r="D14" s="10">
        <v>12</v>
      </c>
      <c r="E14" s="10">
        <v>500</v>
      </c>
      <c r="F14" s="10">
        <f t="shared" si="0"/>
        <v>6000</v>
      </c>
      <c r="G14" s="36"/>
      <c r="H14" s="36">
        <f>F14*G14</f>
        <v>0</v>
      </c>
    </row>
    <row r="15" spans="1:8" s="1" customFormat="1" ht="22" customHeight="1" x14ac:dyDescent="0.35">
      <c r="A15" s="10">
        <v>12</v>
      </c>
      <c r="B15" s="14" t="s">
        <v>3</v>
      </c>
      <c r="C15" s="10" t="s">
        <v>8</v>
      </c>
      <c r="D15" s="10">
        <v>2</v>
      </c>
      <c r="E15" s="10">
        <v>500</v>
      </c>
      <c r="F15" s="10">
        <f t="shared" si="0"/>
        <v>1000</v>
      </c>
      <c r="G15" s="36"/>
      <c r="H15" s="36">
        <f>F15*G15</f>
        <v>0</v>
      </c>
    </row>
    <row r="16" spans="1:8" s="1" customFormat="1" ht="22" customHeight="1" x14ac:dyDescent="0.35">
      <c r="A16" s="16"/>
      <c r="B16" s="41" t="s">
        <v>52</v>
      </c>
      <c r="C16" s="42"/>
      <c r="D16" s="42"/>
      <c r="E16" s="42"/>
      <c r="F16" s="42"/>
      <c r="G16" s="43"/>
      <c r="H16" s="40">
        <f>SUM(H4:H15)</f>
        <v>0</v>
      </c>
    </row>
  </sheetData>
  <mergeCells count="3">
    <mergeCell ref="A1:H1"/>
    <mergeCell ref="A2:H2"/>
    <mergeCell ref="B16:G1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LOT # 1 (Hygiene Kit)</vt:lpstr>
      <vt:lpstr>LOT # 2 (Shelter Kit)</vt:lpstr>
      <vt:lpstr>LOT # 3 (HWT Kit)</vt:lpstr>
      <vt:lpstr>LOT # 4 (Kitchen Kit)</vt:lpstr>
      <vt:lpstr>'LOT # 1 (Hygiene Kit)'!Print_Area</vt:lpstr>
      <vt:lpstr>'LOT # 2 (Shelter Kit)'!Print_Area</vt:lpstr>
      <vt:lpstr>'LOT # 3 (HWT Kit)'!Print_Area</vt:lpstr>
      <vt:lpstr>'LOT # 4 (Kitchen Kit)'!Print_Area</vt:lpstr>
    </vt:vector>
  </TitlesOfParts>
  <Company>Médecins Sans Frontières Suisse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burkinafaso-logco</dc:creator>
  <cp:lastModifiedBy>ZEESHAN AKHTER BAIG</cp:lastModifiedBy>
  <cp:lastPrinted>2024-01-22T15:42:20Z</cp:lastPrinted>
  <dcterms:created xsi:type="dcterms:W3CDTF">2019-09-20T10:51:48Z</dcterms:created>
  <dcterms:modified xsi:type="dcterms:W3CDTF">2024-01-23T16:30:13Z</dcterms:modified>
</cp:coreProperties>
</file>