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https://msfintl-my.sharepoint.com/personal/baig_akhter_waca_msf_org/Documents/Desktop/Procurement Folder/500 NFIs for Abuja/"/>
    </mc:Choice>
  </mc:AlternateContent>
  <xr:revisionPtr revIDLastSave="57" documentId="8_{F8C9F4F0-B2D7-492D-A222-1160AC1127D0}" xr6:coauthVersionLast="47" xr6:coauthVersionMax="47" xr10:uidLastSave="{943D0E41-5020-45E5-8F33-8505E242EB79}"/>
  <bookViews>
    <workbookView xWindow="-110" yWindow="-110" windowWidth="19420" windowHeight="10420" xr2:uid="{00000000-000D-0000-FFFF-FFFF00000000}"/>
  </bookViews>
  <sheets>
    <sheet name="Hygiene Kit" sheetId="1" r:id="rId1"/>
    <sheet name="Shelter Kit" sheetId="5" r:id="rId2"/>
    <sheet name="HWT Kit" sheetId="7" r:id="rId3"/>
    <sheet name="Kitchen Kit" sheetId="6" r:id="rId4"/>
  </sheets>
  <definedNames>
    <definedName name="_xlnm.Print_Area" localSheetId="2">'HWT Kit'!$A$2:$G$18</definedName>
    <definedName name="_xlnm.Print_Area" localSheetId="0">'Hygiene Kit'!$A$1:$G$34</definedName>
    <definedName name="_xlnm.Print_Area" localSheetId="3">'Kitchen Kit'!$A$1:$F$23</definedName>
    <definedName name="_xlnm.Print_Area" localSheetId="1">'Shelter Kit'!$A$1:$G$18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6" l="1"/>
  <c r="F15" i="6"/>
  <c r="F14" i="6"/>
  <c r="F13" i="6"/>
  <c r="F12" i="6"/>
  <c r="F11" i="6"/>
  <c r="F10" i="6"/>
  <c r="F9" i="6"/>
  <c r="F8" i="6"/>
  <c r="F7" i="6"/>
  <c r="F6" i="6"/>
  <c r="F5" i="6"/>
  <c r="G11" i="7"/>
  <c r="G10" i="7"/>
  <c r="G9" i="7"/>
  <c r="G8" i="7"/>
  <c r="G7" i="7"/>
  <c r="G6" i="7"/>
  <c r="G5" i="7"/>
  <c r="G10" i="5"/>
  <c r="G9" i="5"/>
  <c r="G8" i="5"/>
  <c r="G7" i="5"/>
  <c r="G6" i="5"/>
  <c r="G5" i="5"/>
  <c r="G23" i="1"/>
  <c r="G22" i="1"/>
  <c r="G21" i="1"/>
  <c r="G20" i="1"/>
  <c r="G19" i="1"/>
  <c r="G18" i="1"/>
  <c r="G17" i="1"/>
  <c r="G16" i="1"/>
  <c r="G15" i="1"/>
  <c r="G14" i="1"/>
  <c r="G13" i="1"/>
  <c r="G12" i="1"/>
  <c r="G11" i="1"/>
  <c r="G10" i="1"/>
  <c r="G9" i="1"/>
  <c r="G8" i="1"/>
  <c r="G7" i="1"/>
  <c r="G6" i="1"/>
  <c r="G5" i="1"/>
  <c r="G12" i="7" l="1"/>
  <c r="G13" i="7" s="1"/>
  <c r="G24" i="1"/>
  <c r="G25" i="1" s="1"/>
  <c r="F17" i="6"/>
  <c r="F18" i="6" s="1"/>
  <c r="G11" i="5"/>
  <c r="G12" i="5" s="1"/>
</calcChain>
</file>

<file path=xl/sharedStrings.xml><?xml version="1.0" encoding="utf-8"?>
<sst xmlns="http://schemas.openxmlformats.org/spreadsheetml/2006/main" count="169" uniqueCount="86">
  <si>
    <t>Table knife                      </t>
  </si>
  <si>
    <t>Candle, Paraffin                </t>
  </si>
  <si>
    <t>Plastic Woven bag 100KGs</t>
  </si>
  <si>
    <t>Qty</t>
  </si>
  <si>
    <t>Funnel, Dimension: Diamèter 200 et 25 mn</t>
  </si>
  <si>
    <t>Plastic cup, Cpacity 1 Liter</t>
  </si>
  <si>
    <t>Match Box                     </t>
  </si>
  <si>
    <t>Piece</t>
  </si>
  <si>
    <t>Packet</t>
  </si>
  <si>
    <t>Tablet</t>
  </si>
  <si>
    <t>Toothpaste, tube 150ml (with minimum 2-3 years shelf life)</t>
  </si>
  <si>
    <t xml:space="preserve">Kettle, Aluminum, Capacity 2 Litre          </t>
  </si>
  <si>
    <t xml:space="preserve">Plastic Spoon                            </t>
  </si>
  <si>
    <t xml:space="preserve">Stirring spoon, 20 ml       </t>
  </si>
  <si>
    <t>Kitchen knife                </t>
  </si>
  <si>
    <t>S. No.</t>
  </si>
  <si>
    <t>Description</t>
  </si>
  <si>
    <t>Unit</t>
  </si>
  <si>
    <t>Total Price (NGN)</t>
  </si>
  <si>
    <t>Unit Price(NGN)</t>
  </si>
  <si>
    <t xml:space="preserve">Aquatab - Chlorine (with minimum shelf life of 3 years)                 </t>
  </si>
  <si>
    <t xml:space="preserve">HandSoap, 200Gram, best quality </t>
  </si>
  <si>
    <t>Plastic  JERRYCAN, Capacity 25 Liters, Un-breakable, with Screw Cap &amp; best quality</t>
  </si>
  <si>
    <t>African Plastic Kettle, durable, Capacity 3 Liters &amp; best quality</t>
  </si>
  <si>
    <t>Plastic Water Scoop (MUG) for shower, Capacity 0.5 Liter, durable &amp; best quality</t>
  </si>
  <si>
    <t>POT, for children &amp; best quality</t>
  </si>
  <si>
    <t>Toothbrush, with best quality</t>
  </si>
  <si>
    <t xml:space="preserve">Razor single use, with best quality  </t>
  </si>
  <si>
    <t>Plastic Bucket, Capacity 15 Liters, durable, with handle &amp; with lid, best quality</t>
  </si>
  <si>
    <t>Baby wrapping Cloth, best quality       </t>
  </si>
  <si>
    <t>Nail cutter, Medium &amp;  Kit Needle, best quality</t>
  </si>
  <si>
    <t>Female underwear, best quality</t>
  </si>
  <si>
    <t>Plastic Jerry Can, Capacity 20 Liters (in two different colors),  with screw Cap, best quality</t>
  </si>
  <si>
    <t>Plastic Bucket with Lid &amp; handle, Capacity 20-Liters (in one color), durable, best quality</t>
  </si>
  <si>
    <t xml:space="preserve">Plastic Cup, Capacity 250 ml, best quality         </t>
  </si>
  <si>
    <t xml:space="preserve">Table spoon, 15ml, best quality          </t>
  </si>
  <si>
    <t>Plastic mat, local made - Nigeria, Size: 3 x 2 meters, best quality</t>
  </si>
  <si>
    <t>Plastic mat, local made - Nigeria, Size: 2 x 1 meters, best quality</t>
  </si>
  <si>
    <t>Blanket impregnated 100% Polyester, Size: 1.5 x 1.8 meter, single layer,  gray color, best quality</t>
  </si>
  <si>
    <t>Iron Rod (60 cm), Galvaniz</t>
  </si>
  <si>
    <t>a</t>
  </si>
  <si>
    <t>b</t>
  </si>
  <si>
    <t>c</t>
  </si>
  <si>
    <t>Quoted rates must be valid for the period of three months, preferably</t>
  </si>
  <si>
    <t>MSF will not compromise on quality so no substandard item shall be accepted after awarding a contract.</t>
  </si>
  <si>
    <t>d</t>
  </si>
  <si>
    <t>e</t>
  </si>
  <si>
    <t>Notes</t>
  </si>
  <si>
    <t>As per the discretion of MSF, contract may be awarded to a single vendor for all items or may split between multiple vendors for different items</t>
  </si>
  <si>
    <t>Washing powder 100 gram, best quality</t>
  </si>
  <si>
    <t xml:space="preserve">Piece </t>
  </si>
  <si>
    <t>Plastic BASKET, Capacity 25 Liters with Lid, durable, best quality</t>
  </si>
  <si>
    <r>
      <t>Plastic Dinner Plates, Best quality       </t>
    </r>
    <r>
      <rPr>
        <b/>
        <sz val="12"/>
        <color theme="1"/>
        <rFont val="Calibri"/>
        <family val="2"/>
        <scheme val="minor"/>
      </rPr>
      <t>         </t>
    </r>
    <r>
      <rPr>
        <sz val="12"/>
        <color theme="1"/>
        <rFont val="Calibri"/>
        <family val="2"/>
        <scheme val="minor"/>
      </rPr>
      <t>   </t>
    </r>
  </si>
  <si>
    <t>Piece of Fabric (for filtering), Cotton Fabric, best quality, size 2 x 2 feet</t>
  </si>
  <si>
    <t>Rope, 20 metres, Size 16mm</t>
  </si>
  <si>
    <t>Image</t>
  </si>
  <si>
    <t>Plastic Sheet Tarpulin, Size: 4 x 6 meter, best quality</t>
  </si>
  <si>
    <t xml:space="preserve">Mosquito net, Permanet, Safe to use 4 years </t>
  </si>
  <si>
    <t xml:space="preserve">Image </t>
  </si>
  <si>
    <t xml:space="preserve">Always ultra / Molped ultra, pack of 6 </t>
  </si>
  <si>
    <t>Towel Cotton best quality, medium size</t>
  </si>
  <si>
    <t xml:space="preserve">Plastic Scoop, Cpacity 1 Liter for drinking water, durable &amp; best quality          </t>
  </si>
  <si>
    <t>Washing powder 450 gram, best quality</t>
  </si>
  <si>
    <t>Pagne, 1.5 YARD, wrapper</t>
  </si>
  <si>
    <t>Cooking Pot with lid, Capacity 5 Liters, best quality                </t>
  </si>
  <si>
    <t xml:space="preserve">Price of One (1) HWT Kit ( inclusive of transporation &amp; applicable tax) </t>
  </si>
  <si>
    <t>Total price of Five Hundred (500) HWT Kits (inclusive of transportation &amp; applicable tax)</t>
  </si>
  <si>
    <t>Mosquito Net, we are expecting an origional product, in terms of quality minimum three of shelf life will be  consdiered. Permanet mentioned the batch number, expiry date and product information on the packing. On the face of item if it is specified that "not for sale" will not be considered</t>
  </si>
  <si>
    <t xml:space="preserve">Price of One (1) Kitchen Kit ( inclusive of transporation &amp; applicable taxes) </t>
  </si>
  <si>
    <t>Price of Five Hundred (500) Kitchen Kits (inclusive of transportation &amp; applicable taxes)</t>
  </si>
  <si>
    <t xml:space="preserve">Price of One (1) Hygiene Kit ( inclusive of transporation &amp; applicable taxes) </t>
  </si>
  <si>
    <t>Total price of Five Hundred (500) Hygiene Kits (inclusive of transportation &amp; applicable taxes)</t>
  </si>
  <si>
    <r>
      <rPr>
        <b/>
        <u/>
        <sz val="10"/>
        <color theme="1"/>
        <rFont val="Arial"/>
        <family val="2"/>
      </rPr>
      <t>Kitchen kit</t>
    </r>
    <r>
      <rPr>
        <sz val="10"/>
        <color theme="1"/>
        <rFont val="Arial"/>
        <family val="2"/>
      </rPr>
      <t xml:space="preserve"> must be supplied in </t>
    </r>
    <r>
      <rPr>
        <b/>
        <u/>
        <sz val="10"/>
        <color theme="1"/>
        <rFont val="Arial"/>
        <family val="2"/>
      </rPr>
      <t>nylon bag</t>
    </r>
    <r>
      <rPr>
        <sz val="10"/>
        <color theme="1"/>
        <rFont val="Arial"/>
        <family val="2"/>
      </rPr>
      <t xml:space="preserve"> which should be large enough to accommodate all above mentioned items</t>
    </r>
  </si>
  <si>
    <r>
      <rPr>
        <b/>
        <u/>
        <sz val="10"/>
        <color theme="1"/>
        <rFont val="Arial"/>
        <family val="2"/>
      </rPr>
      <t>Hygiene kit</t>
    </r>
    <r>
      <rPr>
        <sz val="10"/>
        <color theme="1"/>
        <rFont val="Arial"/>
        <family val="2"/>
      </rPr>
      <t xml:space="preserve"> must be supplied in </t>
    </r>
    <r>
      <rPr>
        <b/>
        <sz val="10"/>
        <color theme="1"/>
        <rFont val="Arial"/>
        <family val="2"/>
      </rPr>
      <t xml:space="preserve">nylon </t>
    </r>
    <r>
      <rPr>
        <b/>
        <u/>
        <sz val="10"/>
        <color theme="1"/>
        <rFont val="Arial"/>
        <family val="2"/>
      </rPr>
      <t>bag</t>
    </r>
    <r>
      <rPr>
        <sz val="10"/>
        <color theme="1"/>
        <rFont val="Arial"/>
        <family val="2"/>
      </rPr>
      <t xml:space="preserve"> which should be large enough to accommodate all above mentioned items</t>
    </r>
  </si>
  <si>
    <r>
      <rPr>
        <b/>
        <u/>
        <sz val="10"/>
        <color theme="1"/>
        <rFont val="Arial"/>
        <family val="2"/>
      </rPr>
      <t xml:space="preserve">Shelter kit </t>
    </r>
    <r>
      <rPr>
        <sz val="10"/>
        <color theme="1"/>
        <rFont val="Arial"/>
        <family val="2"/>
      </rPr>
      <t xml:space="preserve">must be supplied in </t>
    </r>
    <r>
      <rPr>
        <b/>
        <u/>
        <sz val="10"/>
        <color theme="1"/>
        <rFont val="Arial"/>
        <family val="2"/>
      </rPr>
      <t>nylon bag</t>
    </r>
    <r>
      <rPr>
        <sz val="10"/>
        <color theme="1"/>
        <rFont val="Arial"/>
        <family val="2"/>
      </rPr>
      <t xml:space="preserve"> which should be large enough to accommodate all above mentioned items</t>
    </r>
  </si>
  <si>
    <r>
      <rPr>
        <b/>
        <u/>
        <sz val="10"/>
        <color theme="1"/>
        <rFont val="Arial"/>
        <family val="2"/>
      </rPr>
      <t>HWT kit</t>
    </r>
    <r>
      <rPr>
        <u/>
        <sz val="10"/>
        <color theme="1"/>
        <rFont val="Arial"/>
        <family val="2"/>
      </rPr>
      <t xml:space="preserve"> </t>
    </r>
    <r>
      <rPr>
        <sz val="10"/>
        <color theme="1"/>
        <rFont val="Arial"/>
        <family val="2"/>
      </rPr>
      <t>must be supplied in</t>
    </r>
    <r>
      <rPr>
        <b/>
        <sz val="10"/>
        <color theme="1"/>
        <rFont val="Arial"/>
        <family val="2"/>
      </rPr>
      <t xml:space="preserve"> </t>
    </r>
    <r>
      <rPr>
        <b/>
        <u/>
        <sz val="10"/>
        <color theme="1"/>
        <rFont val="Arial"/>
        <family val="2"/>
      </rPr>
      <t>nylon bag</t>
    </r>
    <r>
      <rPr>
        <sz val="10"/>
        <color theme="1"/>
        <rFont val="Arial"/>
        <family val="2"/>
      </rPr>
      <t xml:space="preserve"> which should be large enough to accommodate all above mentioned items</t>
    </r>
  </si>
  <si>
    <t>Total price of Five Hundred (500) Shelter Kits (inclusive of transportation &amp; applicable taxes)</t>
  </si>
  <si>
    <t xml:space="preserve">Price of One (1) Shelter Kit ( inclusive of transporation &amp; applicable taxes) </t>
  </si>
  <si>
    <t>APPENDIX - 1</t>
  </si>
  <si>
    <t>APPENDIX - 2</t>
  </si>
  <si>
    <t>LOT # 1 : 500 HYGIENE KITS FOR MSF WACA - ABUJA</t>
  </si>
  <si>
    <t xml:space="preserve">APPENDIX -3 </t>
  </si>
  <si>
    <t>LOT # 2 : 500 SHELTER KITS FOR MSF WACA - ABUJA</t>
  </si>
  <si>
    <t>APPENDIX - 4</t>
  </si>
  <si>
    <t>LOT - 4 : 500 KITCHEN KITS FOR MSF WACA - ABUJA</t>
  </si>
  <si>
    <t>LOT # 3 : 500 HWT KITS FOR MSF WACA - ABUJA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</si>
</sst>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 #,##0_-;_-* &quot;-&quot;??_-;_-@_-"/>
  </numFmts>
  <fonts count="18" x14ac:knownFonts="1">
    <font>
      <sz val="11"/>
      <color theme="1"/>
      <name val="Calibri"/>
      <family val="2"/>
      <scheme val="minor"/>
    </font>
    <font>
      <sz val="9"/>
      <name val="Calibri"/>
      <family val="2"/>
    </font>
    <font>
      <sz val="11"/>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1"/>
      <color theme="1"/>
      <name val="Calibri"/>
      <family val="2"/>
      <scheme val="minor"/>
    </font>
    <font>
      <sz val="11"/>
      <color theme="1"/>
      <name val="Arial"/>
      <family val="2"/>
    </font>
    <font>
      <b/>
      <u/>
      <sz val="11"/>
      <color theme="1"/>
      <name val="Calibri"/>
      <family val="2"/>
      <scheme val="minor"/>
    </font>
    <font>
      <sz val="10"/>
      <color theme="1"/>
      <name val="Arial"/>
      <family val="2"/>
    </font>
    <font>
      <sz val="10"/>
      <color theme="1"/>
      <name val="Calibri"/>
      <family val="2"/>
      <scheme val="minor"/>
    </font>
    <font>
      <b/>
      <u/>
      <sz val="10"/>
      <color theme="1"/>
      <name val="Calibri"/>
      <family val="2"/>
      <scheme val="minor"/>
    </font>
    <font>
      <b/>
      <sz val="10"/>
      <color theme="1"/>
      <name val="Arial"/>
      <family val="2"/>
    </font>
    <font>
      <b/>
      <u/>
      <sz val="10"/>
      <color theme="1"/>
      <name val="Arial"/>
      <family val="2"/>
    </font>
    <font>
      <u/>
      <sz val="10"/>
      <color theme="1"/>
      <name val="Arial"/>
      <family val="2"/>
    </font>
    <font>
      <b/>
      <sz val="14"/>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theme="0"/>
      </right>
      <top/>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164" fontId="1" fillId="0" borderId="1"/>
    <xf numFmtId="43" fontId="2" fillId="0" borderId="0" applyFont="0" applyFill="0" applyBorder="0" applyAlignment="0" applyProtection="0"/>
  </cellStyleXfs>
  <cellXfs count="59">
    <xf numFmtId="0" fontId="0" fillId="0" borderId="0" xfId="0"/>
    <xf numFmtId="0" fontId="0" fillId="0" borderId="0" xfId="0" applyAlignment="1">
      <alignment vertical="center"/>
    </xf>
    <xf numFmtId="0" fontId="0" fillId="0" borderId="0" xfId="0"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wrapText="1"/>
    </xf>
    <xf numFmtId="0" fontId="7" fillId="2" borderId="1" xfId="0" applyFont="1" applyFill="1" applyBorder="1" applyAlignment="1">
      <alignment horizontal="center" vertical="center"/>
    </xf>
    <xf numFmtId="165" fontId="6" fillId="0" borderId="1" xfId="2" applyNumberFormat="1" applyFont="1" applyBorder="1" applyAlignment="1">
      <alignment vertical="center"/>
    </xf>
    <xf numFmtId="0" fontId="6" fillId="0" borderId="1" xfId="0" applyFont="1" applyBorder="1" applyAlignment="1">
      <alignment vertical="center"/>
    </xf>
    <xf numFmtId="0" fontId="7" fillId="0" borderId="1"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vertical="top" wrapText="1"/>
    </xf>
    <xf numFmtId="0" fontId="7"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vertical="top"/>
    </xf>
    <xf numFmtId="165" fontId="6" fillId="0" borderId="1" xfId="0" applyNumberFormat="1" applyFont="1" applyBorder="1" applyAlignment="1">
      <alignment vertical="center"/>
    </xf>
    <xf numFmtId="0" fontId="9" fillId="0" borderId="0" xfId="0" applyFont="1" applyAlignment="1">
      <alignment horizontal="center" vertical="center" wrapText="1"/>
    </xf>
    <xf numFmtId="0" fontId="9" fillId="0" borderId="0" xfId="0" applyFont="1" applyAlignment="1">
      <alignment vertical="center" wrapText="1"/>
    </xf>
    <xf numFmtId="0" fontId="9" fillId="0" borderId="1" xfId="0" applyFont="1" applyBorder="1" applyAlignment="1">
      <alignment horizontal="center" vertical="center" wrapText="1"/>
    </xf>
    <xf numFmtId="0" fontId="0" fillId="0" borderId="1" xfId="0" applyBorder="1" applyAlignment="1">
      <alignment horizontal="center"/>
    </xf>
    <xf numFmtId="0" fontId="11" fillId="0" borderId="1" xfId="0" applyFont="1" applyBorder="1" applyAlignment="1">
      <alignment horizontal="center" vertical="center" wrapText="1"/>
    </xf>
    <xf numFmtId="0" fontId="12" fillId="0" borderId="1" xfId="0" applyFont="1" applyBorder="1" applyAlignment="1">
      <alignment horizontal="center"/>
    </xf>
    <xf numFmtId="165" fontId="8" fillId="0" borderId="1" xfId="0" applyNumberFormat="1" applyFont="1" applyBorder="1" applyAlignment="1">
      <alignment vertical="center"/>
    </xf>
    <xf numFmtId="165" fontId="7" fillId="0" borderId="1" xfId="2" applyNumberFormat="1" applyFont="1" applyBorder="1" applyAlignment="1">
      <alignment horizontal="center" vertical="center"/>
    </xf>
    <xf numFmtId="165" fontId="8" fillId="0" borderId="1" xfId="2" applyNumberFormat="1" applyFont="1" applyBorder="1" applyAlignment="1">
      <alignment vertical="center"/>
    </xf>
    <xf numFmtId="0" fontId="9" fillId="0" borderId="0" xfId="0" applyFont="1" applyAlignment="1">
      <alignment horizontal="center" vertical="center" wrapText="1"/>
    </xf>
    <xf numFmtId="0" fontId="5" fillId="0" borderId="8" xfId="0" applyFont="1" applyBorder="1" applyAlignment="1">
      <alignment horizontal="left"/>
    </xf>
    <xf numFmtId="0" fontId="17" fillId="3" borderId="2" xfId="0" applyFont="1" applyFill="1" applyBorder="1" applyAlignment="1">
      <alignment horizontal="left" vertical="center"/>
    </xf>
    <xf numFmtId="0" fontId="17" fillId="3" borderId="4" xfId="0" applyFont="1" applyFill="1" applyBorder="1" applyAlignment="1">
      <alignment horizontal="left" vertical="center"/>
    </xf>
    <xf numFmtId="0" fontId="17" fillId="3" borderId="3" xfId="0" applyFont="1" applyFill="1" applyBorder="1" applyAlignment="1">
      <alignment horizontal="left" vertical="center"/>
    </xf>
    <xf numFmtId="0" fontId="3" fillId="2" borderId="2" xfId="0" applyFont="1" applyFill="1" applyBorder="1" applyAlignment="1">
      <alignment horizontal="left" vertical="center"/>
    </xf>
    <xf numFmtId="0" fontId="3" fillId="2" borderId="4" xfId="0" applyFont="1" applyFill="1" applyBorder="1" applyAlignment="1">
      <alignment horizontal="left" vertical="center"/>
    </xf>
    <xf numFmtId="0" fontId="3" fillId="2" borderId="3" xfId="0" applyFont="1" applyFill="1" applyBorder="1" applyAlignment="1">
      <alignment horizontal="left" vertical="center"/>
    </xf>
    <xf numFmtId="0" fontId="8" fillId="0" borderId="1" xfId="0" applyFont="1" applyBorder="1" applyAlignment="1">
      <alignment horizontal="right" vertical="center"/>
    </xf>
    <xf numFmtId="0" fontId="10" fillId="0" borderId="4" xfId="0" applyFont="1" applyBorder="1" applyAlignment="1">
      <alignment horizontal="left"/>
    </xf>
    <xf numFmtId="0" fontId="11" fillId="0" borderId="1" xfId="0" applyFont="1" applyBorder="1" applyAlignment="1">
      <alignment horizontal="left" vertical="center" wrapText="1"/>
    </xf>
    <xf numFmtId="0" fontId="5" fillId="0" borderId="0" xfId="0" applyFont="1" applyAlignment="1">
      <alignment horizontal="left" vertical="top"/>
    </xf>
    <xf numFmtId="0" fontId="17" fillId="3" borderId="5" xfId="0" applyFont="1" applyFill="1" applyBorder="1" applyAlignment="1">
      <alignment horizontal="left" vertical="center"/>
    </xf>
    <xf numFmtId="0" fontId="17" fillId="3" borderId="0" xfId="0" applyFont="1" applyFill="1" applyAlignment="1">
      <alignment horizontal="left" vertical="center"/>
    </xf>
    <xf numFmtId="0" fontId="17" fillId="3" borderId="6" xfId="0" applyFont="1" applyFill="1" applyBorder="1" applyAlignment="1">
      <alignment horizontal="left" vertical="center"/>
    </xf>
    <xf numFmtId="0" fontId="3" fillId="0" borderId="0" xfId="0" applyFont="1" applyAlignment="1">
      <alignment horizontal="left" vertical="center"/>
    </xf>
    <xf numFmtId="0" fontId="5" fillId="0" borderId="0" xfId="0" applyFont="1" applyAlignment="1">
      <alignment horizontal="left"/>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8" fillId="0" borderId="2" xfId="0" applyFont="1" applyBorder="1" applyAlignment="1">
      <alignment horizontal="right" vertical="center" wrapText="1"/>
    </xf>
    <xf numFmtId="0" fontId="8" fillId="0" borderId="4" xfId="0" applyFont="1" applyBorder="1" applyAlignment="1">
      <alignment horizontal="right" vertical="center" wrapText="1"/>
    </xf>
    <xf numFmtId="0" fontId="8" fillId="0" borderId="3" xfId="0" applyFont="1" applyBorder="1" applyAlignment="1">
      <alignment horizontal="right" vertical="center" wrapText="1"/>
    </xf>
    <xf numFmtId="0" fontId="13" fillId="0" borderId="4" xfId="0" applyFont="1" applyBorder="1" applyAlignment="1">
      <alignment horizontal="left"/>
    </xf>
  </cellXfs>
  <cellStyles count="3">
    <cellStyle name="Comma" xfId="2" builtinId="3"/>
    <cellStyle name="Normal" xfId="0" builtinId="0"/>
    <cellStyle name="StyleNormalLock"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jp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2</xdr:col>
      <xdr:colOff>469541</xdr:colOff>
      <xdr:row>5</xdr:row>
      <xdr:rowOff>29674</xdr:rowOff>
    </xdr:from>
    <xdr:to>
      <xdr:col>2</xdr:col>
      <xdr:colOff>1620140</xdr:colOff>
      <xdr:row>5</xdr:row>
      <xdr:rowOff>1519944</xdr:rowOff>
    </xdr:to>
    <xdr:pic>
      <xdr:nvPicPr>
        <xdr:cNvPr id="3" name="Picture 2">
          <a:extLst>
            <a:ext uri="{FF2B5EF4-FFF2-40B4-BE49-F238E27FC236}">
              <a16:creationId xmlns:a16="http://schemas.microsoft.com/office/drawing/2014/main" id="{DFDF005A-B2CE-371A-9A5C-40FA14B298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5522" y="2267010"/>
          <a:ext cx="1150599" cy="1490270"/>
        </a:xfrm>
        <a:prstGeom prst="rect">
          <a:avLst/>
        </a:prstGeom>
      </xdr:spPr>
    </xdr:pic>
    <xdr:clientData/>
  </xdr:twoCellAnchor>
  <xdr:twoCellAnchor editAs="oneCell">
    <xdr:from>
      <xdr:col>2</xdr:col>
      <xdr:colOff>492570</xdr:colOff>
      <xdr:row>4</xdr:row>
      <xdr:rowOff>127348</xdr:rowOff>
    </xdr:from>
    <xdr:to>
      <xdr:col>2</xdr:col>
      <xdr:colOff>1531121</xdr:colOff>
      <xdr:row>4</xdr:row>
      <xdr:rowOff>1514233</xdr:rowOff>
    </xdr:to>
    <xdr:pic>
      <xdr:nvPicPr>
        <xdr:cNvPr id="5" name="Picture 4">
          <a:extLst>
            <a:ext uri="{FF2B5EF4-FFF2-40B4-BE49-F238E27FC236}">
              <a16:creationId xmlns:a16="http://schemas.microsoft.com/office/drawing/2014/main" id="{A7D9C0D5-0334-82AB-2684-E39DAC16B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8551" y="756413"/>
          <a:ext cx="1038551" cy="1386885"/>
        </a:xfrm>
        <a:prstGeom prst="rect">
          <a:avLst/>
        </a:prstGeom>
      </xdr:spPr>
    </xdr:pic>
    <xdr:clientData/>
  </xdr:twoCellAnchor>
  <xdr:twoCellAnchor editAs="oneCell">
    <xdr:from>
      <xdr:col>2</xdr:col>
      <xdr:colOff>545981</xdr:colOff>
      <xdr:row>6</xdr:row>
      <xdr:rowOff>46200</xdr:rowOff>
    </xdr:from>
    <xdr:to>
      <xdr:col>2</xdr:col>
      <xdr:colOff>1626755</xdr:colOff>
      <xdr:row>6</xdr:row>
      <xdr:rowOff>1287803</xdr:rowOff>
    </xdr:to>
    <xdr:pic>
      <xdr:nvPicPr>
        <xdr:cNvPr id="7" name="Picture 6">
          <a:extLst>
            <a:ext uri="{FF2B5EF4-FFF2-40B4-BE49-F238E27FC236}">
              <a16:creationId xmlns:a16="http://schemas.microsoft.com/office/drawing/2014/main" id="{8E414BC3-927C-2F3F-F2A8-595903FA61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31962" y="3927415"/>
          <a:ext cx="1080774" cy="1241603"/>
        </a:xfrm>
        <a:prstGeom prst="rect">
          <a:avLst/>
        </a:prstGeom>
      </xdr:spPr>
    </xdr:pic>
    <xdr:clientData/>
  </xdr:twoCellAnchor>
  <xdr:twoCellAnchor editAs="oneCell">
    <xdr:from>
      <xdr:col>2</xdr:col>
      <xdr:colOff>433224</xdr:colOff>
      <xdr:row>15</xdr:row>
      <xdr:rowOff>17284</xdr:rowOff>
    </xdr:from>
    <xdr:to>
      <xdr:col>2</xdr:col>
      <xdr:colOff>1418365</xdr:colOff>
      <xdr:row>15</xdr:row>
      <xdr:rowOff>1472207</xdr:rowOff>
    </xdr:to>
    <xdr:pic>
      <xdr:nvPicPr>
        <xdr:cNvPr id="9" name="Picture 8">
          <a:extLst>
            <a:ext uri="{FF2B5EF4-FFF2-40B4-BE49-F238E27FC236}">
              <a16:creationId xmlns:a16="http://schemas.microsoft.com/office/drawing/2014/main" id="{F785BB5B-3AF5-0F2F-8878-08A531580D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1121" y="7524527"/>
          <a:ext cx="985141" cy="1454923"/>
        </a:xfrm>
        <a:prstGeom prst="rect">
          <a:avLst/>
        </a:prstGeom>
      </xdr:spPr>
    </xdr:pic>
    <xdr:clientData/>
  </xdr:twoCellAnchor>
  <xdr:twoCellAnchor editAs="oneCell">
    <xdr:from>
      <xdr:col>2</xdr:col>
      <xdr:colOff>207711</xdr:colOff>
      <xdr:row>17</xdr:row>
      <xdr:rowOff>64776</xdr:rowOff>
    </xdr:from>
    <xdr:to>
      <xdr:col>2</xdr:col>
      <xdr:colOff>1772263</xdr:colOff>
      <xdr:row>17</xdr:row>
      <xdr:rowOff>1670014</xdr:rowOff>
    </xdr:to>
    <xdr:pic>
      <xdr:nvPicPr>
        <xdr:cNvPr id="11" name="Picture 10">
          <a:extLst>
            <a:ext uri="{FF2B5EF4-FFF2-40B4-BE49-F238E27FC236}">
              <a16:creationId xmlns:a16="http://schemas.microsoft.com/office/drawing/2014/main" id="{075C236E-8644-5C9B-5819-8E5BB60B47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45608" y="10836038"/>
          <a:ext cx="1564552" cy="1605238"/>
        </a:xfrm>
        <a:prstGeom prst="rect">
          <a:avLst/>
        </a:prstGeom>
      </xdr:spPr>
    </xdr:pic>
    <xdr:clientData/>
  </xdr:twoCellAnchor>
  <xdr:twoCellAnchor editAs="oneCell">
    <xdr:from>
      <xdr:col>2</xdr:col>
      <xdr:colOff>356074</xdr:colOff>
      <xdr:row>8</xdr:row>
      <xdr:rowOff>53741</xdr:rowOff>
    </xdr:from>
    <xdr:to>
      <xdr:col>2</xdr:col>
      <xdr:colOff>1637944</xdr:colOff>
      <xdr:row>8</xdr:row>
      <xdr:rowOff>1470128</xdr:rowOff>
    </xdr:to>
    <xdr:pic>
      <xdr:nvPicPr>
        <xdr:cNvPr id="13" name="Picture 12">
          <a:extLst>
            <a:ext uri="{FF2B5EF4-FFF2-40B4-BE49-F238E27FC236}">
              <a16:creationId xmlns:a16="http://schemas.microsoft.com/office/drawing/2014/main" id="{8D3A73D0-606C-5C7B-398D-5A473CF4DD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93971" y="5074395"/>
          <a:ext cx="1281870" cy="1416387"/>
        </a:xfrm>
        <a:prstGeom prst="rect">
          <a:avLst/>
        </a:prstGeom>
      </xdr:spPr>
    </xdr:pic>
    <xdr:clientData/>
  </xdr:twoCellAnchor>
  <xdr:twoCellAnchor editAs="oneCell">
    <xdr:from>
      <xdr:col>2</xdr:col>
      <xdr:colOff>106822</xdr:colOff>
      <xdr:row>10</xdr:row>
      <xdr:rowOff>79428</xdr:rowOff>
    </xdr:from>
    <xdr:to>
      <xdr:col>2</xdr:col>
      <xdr:colOff>1768505</xdr:colOff>
      <xdr:row>10</xdr:row>
      <xdr:rowOff>1317476</xdr:rowOff>
    </xdr:to>
    <xdr:pic>
      <xdr:nvPicPr>
        <xdr:cNvPr id="15" name="Picture 14">
          <a:extLst>
            <a:ext uri="{FF2B5EF4-FFF2-40B4-BE49-F238E27FC236}">
              <a16:creationId xmlns:a16="http://schemas.microsoft.com/office/drawing/2014/main" id="{747AEE8F-F026-0E40-AAFC-4FF68A0F352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7119" r="6323" b="24388"/>
        <a:stretch/>
      </xdr:blipFill>
      <xdr:spPr>
        <a:xfrm>
          <a:off x="3744719" y="6993213"/>
          <a:ext cx="1661683" cy="1238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405318</xdr:colOff>
      <xdr:row>4</xdr:row>
      <xdr:rowOff>57418</xdr:rowOff>
    </xdr:from>
    <xdr:to>
      <xdr:col>2</xdr:col>
      <xdr:colOff>3046649</xdr:colOff>
      <xdr:row>4</xdr:row>
      <xdr:rowOff>1563854</xdr:rowOff>
    </xdr:to>
    <xdr:pic>
      <xdr:nvPicPr>
        <xdr:cNvPr id="3" name="Picture 2">
          <a:extLst>
            <a:ext uri="{FF2B5EF4-FFF2-40B4-BE49-F238E27FC236}">
              <a16:creationId xmlns:a16="http://schemas.microsoft.com/office/drawing/2014/main" id="{B7DC7C6E-2F42-3DCF-6C29-FE37CF2091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2924" y="597844"/>
          <a:ext cx="2641331" cy="1506436"/>
        </a:xfrm>
        <a:prstGeom prst="rect">
          <a:avLst/>
        </a:prstGeom>
      </xdr:spPr>
    </xdr:pic>
    <xdr:clientData/>
  </xdr:twoCellAnchor>
  <xdr:twoCellAnchor editAs="oneCell">
    <xdr:from>
      <xdr:col>2</xdr:col>
      <xdr:colOff>234269</xdr:colOff>
      <xdr:row>7</xdr:row>
      <xdr:rowOff>58741</xdr:rowOff>
    </xdr:from>
    <xdr:to>
      <xdr:col>2</xdr:col>
      <xdr:colOff>3141227</xdr:colOff>
      <xdr:row>7</xdr:row>
      <xdr:rowOff>1615461</xdr:rowOff>
    </xdr:to>
    <xdr:pic>
      <xdr:nvPicPr>
        <xdr:cNvPr id="4" name="Picture 3">
          <a:extLst>
            <a:ext uri="{FF2B5EF4-FFF2-40B4-BE49-F238E27FC236}">
              <a16:creationId xmlns:a16="http://schemas.microsoft.com/office/drawing/2014/main" id="{93EEDA2C-9B90-3B89-8C58-E3F91E69E3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3726356" y="6348356"/>
          <a:ext cx="1556720" cy="2906958"/>
        </a:xfrm>
        <a:prstGeom prst="rect">
          <a:avLst/>
        </a:prstGeom>
      </xdr:spPr>
    </xdr:pic>
    <xdr:clientData/>
  </xdr:twoCellAnchor>
  <xdr:twoCellAnchor editAs="oneCell">
    <xdr:from>
      <xdr:col>2</xdr:col>
      <xdr:colOff>121596</xdr:colOff>
      <xdr:row>5</xdr:row>
      <xdr:rowOff>60869</xdr:rowOff>
    </xdr:from>
    <xdr:to>
      <xdr:col>2</xdr:col>
      <xdr:colOff>3181755</xdr:colOff>
      <xdr:row>5</xdr:row>
      <xdr:rowOff>1902973</xdr:rowOff>
    </xdr:to>
    <xdr:pic>
      <xdr:nvPicPr>
        <xdr:cNvPr id="6" name="Picture 5">
          <a:extLst>
            <a:ext uri="{FF2B5EF4-FFF2-40B4-BE49-F238E27FC236}">
              <a16:creationId xmlns:a16="http://schemas.microsoft.com/office/drawing/2014/main" id="{E90443A1-B900-9B5F-BB12-8D1FA68BBD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49202" y="2269858"/>
          <a:ext cx="3060159" cy="1842104"/>
        </a:xfrm>
        <a:prstGeom prst="rect">
          <a:avLst/>
        </a:prstGeom>
      </xdr:spPr>
    </xdr:pic>
    <xdr:clientData/>
  </xdr:twoCellAnchor>
  <xdr:twoCellAnchor editAs="oneCell">
    <xdr:from>
      <xdr:col>2</xdr:col>
      <xdr:colOff>144228</xdr:colOff>
      <xdr:row>6</xdr:row>
      <xdr:rowOff>87820</xdr:rowOff>
    </xdr:from>
    <xdr:to>
      <xdr:col>2</xdr:col>
      <xdr:colOff>1634788</xdr:colOff>
      <xdr:row>6</xdr:row>
      <xdr:rowOff>2075233</xdr:rowOff>
    </xdr:to>
    <xdr:pic>
      <xdr:nvPicPr>
        <xdr:cNvPr id="8" name="Picture 7">
          <a:extLst>
            <a:ext uri="{FF2B5EF4-FFF2-40B4-BE49-F238E27FC236}">
              <a16:creationId xmlns:a16="http://schemas.microsoft.com/office/drawing/2014/main" id="{CBF7503A-6FA0-F13B-62E6-2FCED3790A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1196" y="4708458"/>
          <a:ext cx="1490560" cy="1987413"/>
        </a:xfrm>
        <a:prstGeom prst="rect">
          <a:avLst/>
        </a:prstGeom>
      </xdr:spPr>
    </xdr:pic>
    <xdr:clientData/>
  </xdr:twoCellAnchor>
  <xdr:twoCellAnchor editAs="oneCell">
    <xdr:from>
      <xdr:col>2</xdr:col>
      <xdr:colOff>1690520</xdr:colOff>
      <xdr:row>6</xdr:row>
      <xdr:rowOff>202659</xdr:rowOff>
    </xdr:from>
    <xdr:to>
      <xdr:col>2</xdr:col>
      <xdr:colOff>3088872</xdr:colOff>
      <xdr:row>6</xdr:row>
      <xdr:rowOff>2067128</xdr:rowOff>
    </xdr:to>
    <xdr:pic>
      <xdr:nvPicPr>
        <xdr:cNvPr id="10" name="Picture 9">
          <a:extLst>
            <a:ext uri="{FF2B5EF4-FFF2-40B4-BE49-F238E27FC236}">
              <a16:creationId xmlns:a16="http://schemas.microsoft.com/office/drawing/2014/main" id="{FB871ADB-B68E-DBF8-A467-B2F894E0A2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07488" y="4823297"/>
          <a:ext cx="1398352" cy="1864469"/>
        </a:xfrm>
        <a:prstGeom prst="rect">
          <a:avLst/>
        </a:prstGeom>
      </xdr:spPr>
    </xdr:pic>
    <xdr:clientData/>
  </xdr:twoCellAnchor>
  <xdr:twoCellAnchor editAs="oneCell">
    <xdr:from>
      <xdr:col>2</xdr:col>
      <xdr:colOff>243192</xdr:colOff>
      <xdr:row>8</xdr:row>
      <xdr:rowOff>122772</xdr:rowOff>
    </xdr:from>
    <xdr:to>
      <xdr:col>2</xdr:col>
      <xdr:colOff>3026384</xdr:colOff>
      <xdr:row>8</xdr:row>
      <xdr:rowOff>1878611</xdr:rowOff>
    </xdr:to>
    <xdr:pic>
      <xdr:nvPicPr>
        <xdr:cNvPr id="12" name="Picture 11">
          <a:extLst>
            <a:ext uri="{FF2B5EF4-FFF2-40B4-BE49-F238E27FC236}">
              <a16:creationId xmlns:a16="http://schemas.microsoft.com/office/drawing/2014/main" id="{E816DDA5-960C-64B1-4150-ED9D735E9E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60160" y="8715538"/>
          <a:ext cx="2783192" cy="1755839"/>
        </a:xfrm>
        <a:prstGeom prst="rect">
          <a:avLst/>
        </a:prstGeom>
      </xdr:spPr>
    </xdr:pic>
    <xdr:clientData/>
  </xdr:twoCellAnchor>
  <xdr:twoCellAnchor editAs="oneCell">
    <xdr:from>
      <xdr:col>2</xdr:col>
      <xdr:colOff>479629</xdr:colOff>
      <xdr:row>9</xdr:row>
      <xdr:rowOff>81154</xdr:rowOff>
    </xdr:from>
    <xdr:to>
      <xdr:col>2</xdr:col>
      <xdr:colOff>3026383</xdr:colOff>
      <xdr:row>9</xdr:row>
      <xdr:rowOff>3020246</xdr:rowOff>
    </xdr:to>
    <xdr:pic>
      <xdr:nvPicPr>
        <xdr:cNvPr id="14" name="Picture 13">
          <a:extLst>
            <a:ext uri="{FF2B5EF4-FFF2-40B4-BE49-F238E27FC236}">
              <a16:creationId xmlns:a16="http://schemas.microsoft.com/office/drawing/2014/main" id="{9D940517-773E-D7B6-9586-9E427B2AF2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07235" y="10646473"/>
          <a:ext cx="2546754" cy="2939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122804</xdr:colOff>
      <xdr:row>8</xdr:row>
      <xdr:rowOff>87897</xdr:rowOff>
    </xdr:from>
    <xdr:to>
      <xdr:col>2</xdr:col>
      <xdr:colOff>2118894</xdr:colOff>
      <xdr:row>8</xdr:row>
      <xdr:rowOff>1366455</xdr:rowOff>
    </xdr:to>
    <xdr:pic>
      <xdr:nvPicPr>
        <xdr:cNvPr id="4" name="Picture 3">
          <a:extLst>
            <a:ext uri="{FF2B5EF4-FFF2-40B4-BE49-F238E27FC236}">
              <a16:creationId xmlns:a16="http://schemas.microsoft.com/office/drawing/2014/main" id="{2D3FC837-DA6F-4CE0-917D-B3F600D30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4538886" y="7456078"/>
          <a:ext cx="1278558" cy="1996090"/>
        </a:xfrm>
        <a:prstGeom prst="rect">
          <a:avLst/>
        </a:prstGeom>
      </xdr:spPr>
    </xdr:pic>
    <xdr:clientData/>
  </xdr:twoCellAnchor>
  <xdr:twoCellAnchor editAs="oneCell">
    <xdr:from>
      <xdr:col>2</xdr:col>
      <xdr:colOff>167672</xdr:colOff>
      <xdr:row>9</xdr:row>
      <xdr:rowOff>33989</xdr:rowOff>
    </xdr:from>
    <xdr:to>
      <xdr:col>2</xdr:col>
      <xdr:colOff>2155324</xdr:colOff>
      <xdr:row>9</xdr:row>
      <xdr:rowOff>1551717</xdr:rowOff>
    </xdr:to>
    <xdr:pic>
      <xdr:nvPicPr>
        <xdr:cNvPr id="3" name="Picture 2">
          <a:extLst>
            <a:ext uri="{FF2B5EF4-FFF2-40B4-BE49-F238E27FC236}">
              <a16:creationId xmlns:a16="http://schemas.microsoft.com/office/drawing/2014/main" id="{8C42B7DD-B8CE-4C1A-EC7A-12B058733C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24988" y="9278252"/>
          <a:ext cx="1987652" cy="1517728"/>
        </a:xfrm>
        <a:prstGeom prst="rect">
          <a:avLst/>
        </a:prstGeom>
      </xdr:spPr>
    </xdr:pic>
    <xdr:clientData/>
  </xdr:twoCellAnchor>
  <xdr:twoCellAnchor editAs="oneCell">
    <xdr:from>
      <xdr:col>2</xdr:col>
      <xdr:colOff>270213</xdr:colOff>
      <xdr:row>10</xdr:row>
      <xdr:rowOff>48035</xdr:rowOff>
    </xdr:from>
    <xdr:to>
      <xdr:col>2</xdr:col>
      <xdr:colOff>1949583</xdr:colOff>
      <xdr:row>10</xdr:row>
      <xdr:rowOff>1615997</xdr:rowOff>
    </xdr:to>
    <xdr:pic>
      <xdr:nvPicPr>
        <xdr:cNvPr id="6" name="Picture 5">
          <a:extLst>
            <a:ext uri="{FF2B5EF4-FFF2-40B4-BE49-F238E27FC236}">
              <a16:creationId xmlns:a16="http://schemas.microsoft.com/office/drawing/2014/main" id="{2C360E67-7EEA-2F5F-0436-43404BED92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30160" y="6614205"/>
          <a:ext cx="1679370" cy="1567962"/>
        </a:xfrm>
        <a:prstGeom prst="rect">
          <a:avLst/>
        </a:prstGeom>
      </xdr:spPr>
    </xdr:pic>
    <xdr:clientData/>
  </xdr:twoCellAnchor>
  <xdr:twoCellAnchor editAs="oneCell">
    <xdr:from>
      <xdr:col>2</xdr:col>
      <xdr:colOff>99540</xdr:colOff>
      <xdr:row>7</xdr:row>
      <xdr:rowOff>28375</xdr:rowOff>
    </xdr:from>
    <xdr:to>
      <xdr:col>2</xdr:col>
      <xdr:colOff>2091580</xdr:colOff>
      <xdr:row>7</xdr:row>
      <xdr:rowOff>1503433</xdr:rowOff>
    </xdr:to>
    <xdr:pic>
      <xdr:nvPicPr>
        <xdr:cNvPr id="8" name="Picture 7">
          <a:extLst>
            <a:ext uri="{FF2B5EF4-FFF2-40B4-BE49-F238E27FC236}">
              <a16:creationId xmlns:a16="http://schemas.microsoft.com/office/drawing/2014/main" id="{33F2C257-52F8-90CF-B779-33102911CB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4417978" y="2755735"/>
          <a:ext cx="1475058" cy="1992040"/>
        </a:xfrm>
        <a:prstGeom prst="rect">
          <a:avLst/>
        </a:prstGeom>
      </xdr:spPr>
    </xdr:pic>
    <xdr:clientData/>
  </xdr:twoCellAnchor>
  <xdr:twoCellAnchor editAs="oneCell">
    <xdr:from>
      <xdr:col>2</xdr:col>
      <xdr:colOff>297234</xdr:colOff>
      <xdr:row>6</xdr:row>
      <xdr:rowOff>107893</xdr:rowOff>
    </xdr:from>
    <xdr:to>
      <xdr:col>2</xdr:col>
      <xdr:colOff>1790160</xdr:colOff>
      <xdr:row>6</xdr:row>
      <xdr:rowOff>1650955</xdr:rowOff>
    </xdr:to>
    <xdr:pic>
      <xdr:nvPicPr>
        <xdr:cNvPr id="10" name="Picture 9">
          <a:extLst>
            <a:ext uri="{FF2B5EF4-FFF2-40B4-BE49-F238E27FC236}">
              <a16:creationId xmlns:a16="http://schemas.microsoft.com/office/drawing/2014/main" id="{64C19F9D-1F31-D2D4-DBE2-CADFD32691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57181" y="2384436"/>
          <a:ext cx="1492926" cy="1543062"/>
        </a:xfrm>
        <a:prstGeom prst="rect">
          <a:avLst/>
        </a:prstGeom>
      </xdr:spPr>
    </xdr:pic>
    <xdr:clientData/>
  </xdr:twoCellAnchor>
  <xdr:twoCellAnchor editAs="oneCell">
    <xdr:from>
      <xdr:col>2</xdr:col>
      <xdr:colOff>47287</xdr:colOff>
      <xdr:row>4</xdr:row>
      <xdr:rowOff>108665</xdr:rowOff>
    </xdr:from>
    <xdr:to>
      <xdr:col>2</xdr:col>
      <xdr:colOff>1094362</xdr:colOff>
      <xdr:row>4</xdr:row>
      <xdr:rowOff>1593025</xdr:rowOff>
    </xdr:to>
    <xdr:pic>
      <xdr:nvPicPr>
        <xdr:cNvPr id="12" name="Picture 11">
          <a:extLst>
            <a:ext uri="{FF2B5EF4-FFF2-40B4-BE49-F238E27FC236}">
              <a16:creationId xmlns:a16="http://schemas.microsoft.com/office/drawing/2014/main" id="{85CCFBF8-C041-8F0A-AC38-39607AAD67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07234" y="838239"/>
          <a:ext cx="1047075" cy="1484360"/>
        </a:xfrm>
        <a:prstGeom prst="rect">
          <a:avLst/>
        </a:prstGeom>
      </xdr:spPr>
    </xdr:pic>
    <xdr:clientData/>
  </xdr:twoCellAnchor>
  <xdr:twoCellAnchor editAs="oneCell">
    <xdr:from>
      <xdr:col>2</xdr:col>
      <xdr:colOff>993032</xdr:colOff>
      <xdr:row>4</xdr:row>
      <xdr:rowOff>255183</xdr:rowOff>
    </xdr:from>
    <xdr:to>
      <xdr:col>2</xdr:col>
      <xdr:colOff>2121170</xdr:colOff>
      <xdr:row>4</xdr:row>
      <xdr:rowOff>1607992</xdr:rowOff>
    </xdr:to>
    <xdr:pic>
      <xdr:nvPicPr>
        <xdr:cNvPr id="14" name="Picture 13">
          <a:extLst>
            <a:ext uri="{FF2B5EF4-FFF2-40B4-BE49-F238E27FC236}">
              <a16:creationId xmlns:a16="http://schemas.microsoft.com/office/drawing/2014/main" id="{F3A9FEA5-4AAA-5D5A-4EF7-336EF91E3F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52979" y="984757"/>
          <a:ext cx="1128138" cy="1352809"/>
        </a:xfrm>
        <a:prstGeom prst="rect">
          <a:avLst/>
        </a:prstGeom>
      </xdr:spPr>
    </xdr:pic>
    <xdr:clientData/>
  </xdr:twoCellAnchor>
  <xdr:twoCellAnchor editAs="oneCell">
    <xdr:from>
      <xdr:col>2</xdr:col>
      <xdr:colOff>414422</xdr:colOff>
      <xdr:row>5</xdr:row>
      <xdr:rowOff>72026</xdr:rowOff>
    </xdr:from>
    <xdr:to>
      <xdr:col>2</xdr:col>
      <xdr:colOff>1744579</xdr:colOff>
      <xdr:row>5</xdr:row>
      <xdr:rowOff>1848323</xdr:rowOff>
    </xdr:to>
    <xdr:pic>
      <xdr:nvPicPr>
        <xdr:cNvPr id="16" name="Picture 15">
          <a:extLst>
            <a:ext uri="{FF2B5EF4-FFF2-40B4-BE49-F238E27FC236}">
              <a16:creationId xmlns:a16="http://schemas.microsoft.com/office/drawing/2014/main" id="{CE8E4E0C-D20F-97D6-AF5D-6069438F8C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71738" y="2571921"/>
          <a:ext cx="1330157" cy="177629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5"/>
  <sheetViews>
    <sheetView tabSelected="1" view="pageBreakPreview" zoomScale="107" zoomScaleNormal="112" zoomScaleSheetLayoutView="90" workbookViewId="0">
      <selection activeCell="A2" sqref="A2:G2"/>
    </sheetView>
  </sheetViews>
  <sheetFormatPr defaultColWidth="11.54296875" defaultRowHeight="14.5" x14ac:dyDescent="0.35"/>
  <cols>
    <col min="1" max="1" width="6.90625" style="2" customWidth="1"/>
    <col min="2" max="2" width="37.26953125" customWidth="1"/>
    <col min="3" max="3" width="26.54296875" customWidth="1"/>
    <col min="4" max="4" width="7.36328125" style="2" customWidth="1"/>
    <col min="5" max="5" width="6" style="2" customWidth="1"/>
    <col min="6" max="6" width="15.7265625" customWidth="1"/>
    <col min="7" max="7" width="18.7265625" customWidth="1"/>
  </cols>
  <sheetData>
    <row r="1" spans="1:7" ht="18.5" x14ac:dyDescent="0.45">
      <c r="A1" s="32" t="s">
        <v>78</v>
      </c>
      <c r="B1" s="32"/>
      <c r="C1" s="32"/>
      <c r="D1" s="32"/>
      <c r="E1" s="32"/>
      <c r="F1" s="32"/>
      <c r="G1" s="32"/>
    </row>
    <row r="2" spans="1:7" ht="18.5" x14ac:dyDescent="0.35">
      <c r="A2" s="33" t="s">
        <v>80</v>
      </c>
      <c r="B2" s="34"/>
      <c r="C2" s="34"/>
      <c r="D2" s="34"/>
      <c r="E2" s="34"/>
      <c r="F2" s="34"/>
      <c r="G2" s="35"/>
    </row>
    <row r="3" spans="1:7" ht="9" customHeight="1" x14ac:dyDescent="0.35">
      <c r="A3" s="36"/>
      <c r="B3" s="37"/>
      <c r="C3" s="37"/>
      <c r="D3" s="37"/>
      <c r="E3" s="37"/>
      <c r="F3" s="37"/>
      <c r="G3" s="38"/>
    </row>
    <row r="4" spans="1:7" ht="19.5" customHeight="1" x14ac:dyDescent="0.35">
      <c r="A4" s="3" t="s">
        <v>15</v>
      </c>
      <c r="B4" s="4" t="s">
        <v>16</v>
      </c>
      <c r="C4" s="3" t="s">
        <v>55</v>
      </c>
      <c r="D4" s="3" t="s">
        <v>17</v>
      </c>
      <c r="E4" s="3" t="s">
        <v>3</v>
      </c>
      <c r="F4" s="5" t="s">
        <v>19</v>
      </c>
      <c r="G4" s="3" t="s">
        <v>18</v>
      </c>
    </row>
    <row r="5" spans="1:7" s="1" customFormat="1" ht="126.5" customHeight="1" x14ac:dyDescent="0.35">
      <c r="A5" s="10">
        <v>1</v>
      </c>
      <c r="B5" s="11" t="s">
        <v>28</v>
      </c>
      <c r="C5" s="11"/>
      <c r="D5" s="10" t="s">
        <v>7</v>
      </c>
      <c r="E5" s="12">
        <v>2</v>
      </c>
      <c r="F5" s="13"/>
      <c r="G5" s="13">
        <f>E5*F5</f>
        <v>0</v>
      </c>
    </row>
    <row r="6" spans="1:7" s="1" customFormat="1" ht="129.5" customHeight="1" x14ac:dyDescent="0.35">
      <c r="A6" s="10">
        <v>2</v>
      </c>
      <c r="B6" s="11" t="s">
        <v>51</v>
      </c>
      <c r="C6" s="11"/>
      <c r="D6" s="10" t="s">
        <v>7</v>
      </c>
      <c r="E6" s="12">
        <v>3</v>
      </c>
      <c r="F6" s="13"/>
      <c r="G6" s="13">
        <f t="shared" ref="G6:G23" si="0">E6*F6</f>
        <v>0</v>
      </c>
    </row>
    <row r="7" spans="1:7" s="1" customFormat="1" ht="104.5" customHeight="1" x14ac:dyDescent="0.35">
      <c r="A7" s="10">
        <v>3</v>
      </c>
      <c r="B7" s="11" t="s">
        <v>22</v>
      </c>
      <c r="C7" s="11"/>
      <c r="D7" s="10" t="s">
        <v>7</v>
      </c>
      <c r="E7" s="15">
        <v>5</v>
      </c>
      <c r="F7" s="13"/>
      <c r="G7" s="13">
        <f t="shared" si="0"/>
        <v>0</v>
      </c>
    </row>
    <row r="8" spans="1:7" s="1" customFormat="1" ht="21" customHeight="1" x14ac:dyDescent="0.35">
      <c r="A8" s="10">
        <v>4</v>
      </c>
      <c r="B8" s="11" t="s">
        <v>21</v>
      </c>
      <c r="C8" s="11"/>
      <c r="D8" s="10" t="s">
        <v>7</v>
      </c>
      <c r="E8" s="15">
        <v>14</v>
      </c>
      <c r="F8" s="13"/>
      <c r="G8" s="13">
        <f t="shared" si="0"/>
        <v>0</v>
      </c>
    </row>
    <row r="9" spans="1:7" s="1" customFormat="1" ht="118" customHeight="1" x14ac:dyDescent="0.35">
      <c r="A9" s="10">
        <v>5</v>
      </c>
      <c r="B9" s="11" t="s">
        <v>23</v>
      </c>
      <c r="C9" s="11"/>
      <c r="D9" s="10" t="s">
        <v>7</v>
      </c>
      <c r="E9" s="15">
        <v>2</v>
      </c>
      <c r="F9" s="13"/>
      <c r="G9" s="13">
        <f t="shared" si="0"/>
        <v>0</v>
      </c>
    </row>
    <row r="10" spans="1:7" s="1" customFormat="1" ht="46.5" x14ac:dyDescent="0.35">
      <c r="A10" s="10">
        <v>6</v>
      </c>
      <c r="B10" s="11" t="s">
        <v>24</v>
      </c>
      <c r="C10" s="11"/>
      <c r="D10" s="10" t="s">
        <v>7</v>
      </c>
      <c r="E10" s="15">
        <v>2</v>
      </c>
      <c r="F10" s="13"/>
      <c r="G10" s="13">
        <f t="shared" si="0"/>
        <v>0</v>
      </c>
    </row>
    <row r="11" spans="1:7" s="1" customFormat="1" ht="107.5" customHeight="1" x14ac:dyDescent="0.35">
      <c r="A11" s="10">
        <v>7</v>
      </c>
      <c r="B11" s="14" t="s">
        <v>25</v>
      </c>
      <c r="C11" s="14"/>
      <c r="D11" s="10" t="s">
        <v>7</v>
      </c>
      <c r="E11" s="15">
        <v>1</v>
      </c>
      <c r="F11" s="13"/>
      <c r="G11" s="13">
        <f t="shared" si="0"/>
        <v>0</v>
      </c>
    </row>
    <row r="12" spans="1:7" s="1" customFormat="1" ht="36" customHeight="1" x14ac:dyDescent="0.35">
      <c r="A12" s="10">
        <v>8</v>
      </c>
      <c r="B12" s="11" t="s">
        <v>61</v>
      </c>
      <c r="C12" s="11"/>
      <c r="D12" s="10" t="s">
        <v>7</v>
      </c>
      <c r="E12" s="15">
        <v>2</v>
      </c>
      <c r="F12" s="13"/>
      <c r="G12" s="13">
        <f t="shared" si="0"/>
        <v>0</v>
      </c>
    </row>
    <row r="13" spans="1:7" s="1" customFormat="1" ht="34.5" customHeight="1" x14ac:dyDescent="0.35">
      <c r="A13" s="10">
        <v>9</v>
      </c>
      <c r="B13" s="11" t="s">
        <v>10</v>
      </c>
      <c r="C13" s="11"/>
      <c r="D13" s="10" t="s">
        <v>8</v>
      </c>
      <c r="E13" s="15">
        <v>2</v>
      </c>
      <c r="F13" s="13"/>
      <c r="G13" s="13">
        <f t="shared" si="0"/>
        <v>0</v>
      </c>
    </row>
    <row r="14" spans="1:7" s="1" customFormat="1" ht="14.5" customHeight="1" x14ac:dyDescent="0.35">
      <c r="A14" s="10">
        <v>10</v>
      </c>
      <c r="B14" s="14" t="s">
        <v>5</v>
      </c>
      <c r="C14" s="14"/>
      <c r="D14" s="10" t="s">
        <v>7</v>
      </c>
      <c r="E14" s="15">
        <v>2</v>
      </c>
      <c r="F14" s="13"/>
      <c r="G14" s="13">
        <f t="shared" si="0"/>
        <v>0</v>
      </c>
    </row>
    <row r="15" spans="1:7" s="1" customFormat="1" ht="20" customHeight="1" x14ac:dyDescent="0.35">
      <c r="A15" s="10">
        <v>11</v>
      </c>
      <c r="B15" s="14" t="s">
        <v>26</v>
      </c>
      <c r="C15" s="14"/>
      <c r="D15" s="10" t="s">
        <v>7</v>
      </c>
      <c r="E15" s="15">
        <v>7</v>
      </c>
      <c r="F15" s="13"/>
      <c r="G15" s="13">
        <f t="shared" si="0"/>
        <v>0</v>
      </c>
    </row>
    <row r="16" spans="1:7" s="1" customFormat="1" ht="120" customHeight="1" x14ac:dyDescent="0.35">
      <c r="A16" s="10">
        <v>12</v>
      </c>
      <c r="B16" s="14" t="s">
        <v>27</v>
      </c>
      <c r="C16" s="14"/>
      <c r="D16" s="10" t="s">
        <v>7</v>
      </c>
      <c r="E16" s="15">
        <v>6</v>
      </c>
      <c r="F16" s="13"/>
      <c r="G16" s="13">
        <f t="shared" si="0"/>
        <v>0</v>
      </c>
    </row>
    <row r="17" spans="1:11" s="1" customFormat="1" ht="24.5" customHeight="1" x14ac:dyDescent="0.35">
      <c r="A17" s="10">
        <v>13</v>
      </c>
      <c r="B17" s="11" t="s">
        <v>59</v>
      </c>
      <c r="C17" s="14"/>
      <c r="D17" s="10" t="s">
        <v>8</v>
      </c>
      <c r="E17" s="15">
        <v>2</v>
      </c>
      <c r="F17" s="13"/>
      <c r="G17" s="13">
        <f t="shared" si="0"/>
        <v>0</v>
      </c>
    </row>
    <row r="18" spans="1:11" s="1" customFormat="1" ht="134" customHeight="1" x14ac:dyDescent="0.35">
      <c r="A18" s="10">
        <v>14</v>
      </c>
      <c r="B18" s="14" t="s">
        <v>29</v>
      </c>
      <c r="C18" s="14"/>
      <c r="D18" s="10" t="s">
        <v>7</v>
      </c>
      <c r="E18" s="15">
        <v>4</v>
      </c>
      <c r="F18" s="13"/>
      <c r="G18" s="13">
        <f t="shared" si="0"/>
        <v>0</v>
      </c>
    </row>
    <row r="19" spans="1:11" s="1" customFormat="1" ht="28" customHeight="1" x14ac:dyDescent="0.35">
      <c r="A19" s="10">
        <v>15</v>
      </c>
      <c r="B19" s="11" t="s">
        <v>60</v>
      </c>
      <c r="C19" s="14"/>
      <c r="D19" s="10" t="s">
        <v>7</v>
      </c>
      <c r="E19" s="15">
        <v>2</v>
      </c>
      <c r="F19" s="13"/>
      <c r="G19" s="13">
        <f t="shared" si="0"/>
        <v>0</v>
      </c>
    </row>
    <row r="20" spans="1:11" s="1" customFormat="1" ht="33" customHeight="1" x14ac:dyDescent="0.35">
      <c r="A20" s="10">
        <v>16</v>
      </c>
      <c r="B20" s="11" t="s">
        <v>30</v>
      </c>
      <c r="C20" s="14"/>
      <c r="D20" s="10" t="s">
        <v>7</v>
      </c>
      <c r="E20" s="15">
        <v>2</v>
      </c>
      <c r="F20" s="13"/>
      <c r="G20" s="13">
        <f t="shared" si="0"/>
        <v>0</v>
      </c>
    </row>
    <row r="21" spans="1:11" s="1" customFormat="1" ht="20" customHeight="1" x14ac:dyDescent="0.35">
      <c r="A21" s="10">
        <v>17</v>
      </c>
      <c r="B21" s="11" t="s">
        <v>31</v>
      </c>
      <c r="C21" s="14"/>
      <c r="D21" s="10" t="s">
        <v>7</v>
      </c>
      <c r="E21" s="15">
        <v>4</v>
      </c>
      <c r="F21" s="13"/>
      <c r="G21" s="13">
        <f t="shared" si="0"/>
        <v>0</v>
      </c>
    </row>
    <row r="22" spans="1:11" s="1" customFormat="1" ht="20" customHeight="1" x14ac:dyDescent="0.35">
      <c r="A22" s="16">
        <v>18</v>
      </c>
      <c r="B22" s="11" t="s">
        <v>62</v>
      </c>
      <c r="C22" s="14"/>
      <c r="D22" s="10" t="s">
        <v>7</v>
      </c>
      <c r="E22" s="15">
        <v>2</v>
      </c>
      <c r="F22" s="13"/>
      <c r="G22" s="13">
        <f t="shared" si="0"/>
        <v>0</v>
      </c>
    </row>
    <row r="23" spans="1:11" s="1" customFormat="1" ht="20" customHeight="1" x14ac:dyDescent="0.35">
      <c r="A23" s="16">
        <v>19</v>
      </c>
      <c r="B23" s="11" t="s">
        <v>49</v>
      </c>
      <c r="C23" s="14"/>
      <c r="D23" s="10" t="s">
        <v>50</v>
      </c>
      <c r="E23" s="15">
        <v>1</v>
      </c>
      <c r="F23" s="13"/>
      <c r="G23" s="13">
        <f t="shared" si="0"/>
        <v>0</v>
      </c>
    </row>
    <row r="24" spans="1:11" s="1" customFormat="1" ht="17" customHeight="1" x14ac:dyDescent="0.35">
      <c r="A24" s="39" t="s">
        <v>70</v>
      </c>
      <c r="B24" s="39"/>
      <c r="C24" s="39"/>
      <c r="D24" s="39"/>
      <c r="E24" s="39"/>
      <c r="F24" s="39"/>
      <c r="G24" s="28">
        <f>SUM(G5:G23)</f>
        <v>0</v>
      </c>
    </row>
    <row r="25" spans="1:11" s="1" customFormat="1" x14ac:dyDescent="0.35">
      <c r="A25" s="39" t="s">
        <v>71</v>
      </c>
      <c r="B25" s="39"/>
      <c r="C25" s="39"/>
      <c r="D25" s="39"/>
      <c r="E25" s="39"/>
      <c r="F25" s="39"/>
      <c r="G25" s="28">
        <f>G24*500</f>
        <v>0</v>
      </c>
    </row>
    <row r="26" spans="1:11" x14ac:dyDescent="0.35">
      <c r="A26" s="40" t="s">
        <v>47</v>
      </c>
      <c r="B26" s="40"/>
      <c r="C26" s="40"/>
      <c r="D26" s="40"/>
      <c r="E26" s="40"/>
      <c r="F26" s="40"/>
      <c r="G26" s="40"/>
    </row>
    <row r="27" spans="1:11" x14ac:dyDescent="0.35">
      <c r="A27" s="26" t="s">
        <v>40</v>
      </c>
      <c r="B27" s="41" t="s">
        <v>73</v>
      </c>
      <c r="C27" s="41"/>
      <c r="D27" s="41"/>
      <c r="E27" s="41"/>
      <c r="F27" s="41"/>
      <c r="G27" s="41"/>
    </row>
    <row r="28" spans="1:11" ht="14.5" customHeight="1" x14ac:dyDescent="0.35">
      <c r="A28" s="27" t="s">
        <v>41</v>
      </c>
      <c r="B28" s="41" t="s">
        <v>43</v>
      </c>
      <c r="C28" s="41"/>
      <c r="D28" s="41"/>
      <c r="E28" s="41"/>
      <c r="F28" s="41"/>
      <c r="G28" s="41"/>
    </row>
    <row r="29" spans="1:11" x14ac:dyDescent="0.35">
      <c r="A29" s="26" t="s">
        <v>42</v>
      </c>
      <c r="B29" s="41" t="s">
        <v>44</v>
      </c>
      <c r="C29" s="41"/>
      <c r="D29" s="41"/>
      <c r="E29" s="41"/>
      <c r="F29" s="41"/>
      <c r="G29" s="41"/>
    </row>
    <row r="30" spans="1:11" ht="24.5" customHeight="1" x14ac:dyDescent="0.35">
      <c r="A30" s="26" t="s">
        <v>45</v>
      </c>
      <c r="B30" s="41" t="s">
        <v>48</v>
      </c>
      <c r="C30" s="41"/>
      <c r="D30" s="41"/>
      <c r="E30" s="41"/>
      <c r="F30" s="41"/>
      <c r="G30" s="41"/>
    </row>
    <row r="31" spans="1:11" x14ac:dyDescent="0.35">
      <c r="A31" s="31"/>
      <c r="B31" s="31"/>
      <c r="C31" s="31"/>
      <c r="D31" s="31"/>
      <c r="E31" s="31"/>
      <c r="F31" s="31"/>
      <c r="G31" s="31"/>
      <c r="H31" s="23"/>
      <c r="I31" s="23"/>
      <c r="J31" s="23"/>
      <c r="K31" s="23"/>
    </row>
    <row r="32" spans="1:11" x14ac:dyDescent="0.35">
      <c r="A32" s="31"/>
      <c r="B32" s="31"/>
      <c r="C32" s="31"/>
      <c r="D32" s="31"/>
      <c r="E32" s="31"/>
      <c r="F32" s="31"/>
      <c r="G32" s="31"/>
      <c r="H32" s="23"/>
      <c r="I32" s="23"/>
      <c r="J32" s="23"/>
      <c r="K32" s="23"/>
    </row>
    <row r="33" spans="1:11" x14ac:dyDescent="0.35">
      <c r="A33" s="31"/>
      <c r="B33" s="31"/>
      <c r="C33" s="31"/>
      <c r="D33" s="31"/>
      <c r="E33" s="31"/>
      <c r="F33" s="31"/>
      <c r="G33" s="31"/>
      <c r="H33" s="23"/>
      <c r="I33" s="23"/>
      <c r="J33" s="23"/>
      <c r="K33" s="23"/>
    </row>
    <row r="34" spans="1:11" x14ac:dyDescent="0.35">
      <c r="A34" s="31"/>
      <c r="B34" s="31"/>
      <c r="C34" s="31"/>
      <c r="D34" s="31"/>
      <c r="E34" s="31"/>
      <c r="F34" s="31"/>
      <c r="G34" s="31"/>
      <c r="H34" s="23"/>
      <c r="I34" s="23"/>
      <c r="J34" s="23"/>
      <c r="K34" s="23"/>
    </row>
    <row r="35" spans="1:11" x14ac:dyDescent="0.35">
      <c r="F35" s="22"/>
      <c r="G35" s="22"/>
      <c r="H35" s="22"/>
      <c r="I35" s="22"/>
      <c r="J35" s="22"/>
      <c r="K35" s="22"/>
    </row>
    <row r="36" spans="1:11" x14ac:dyDescent="0.35">
      <c r="F36" s="22"/>
      <c r="G36" s="22"/>
      <c r="H36" s="22"/>
      <c r="I36" s="22"/>
      <c r="J36" s="22"/>
      <c r="K36" s="22"/>
    </row>
    <row r="37" spans="1:11" x14ac:dyDescent="0.35">
      <c r="F37" s="22"/>
      <c r="G37" s="22"/>
      <c r="H37" s="22"/>
      <c r="I37" s="22"/>
      <c r="J37" s="22"/>
      <c r="K37" s="22"/>
    </row>
    <row r="38" spans="1:11" x14ac:dyDescent="0.35">
      <c r="F38" s="22"/>
      <c r="G38" s="22"/>
      <c r="H38" s="22"/>
      <c r="I38" s="22"/>
      <c r="J38" s="22"/>
      <c r="K38" s="22"/>
    </row>
    <row r="39" spans="1:11" x14ac:dyDescent="0.35">
      <c r="F39" s="22"/>
      <c r="G39" s="22"/>
      <c r="H39" s="22"/>
      <c r="I39" s="22"/>
      <c r="J39" s="22"/>
      <c r="K39" s="22"/>
    </row>
    <row r="40" spans="1:11" x14ac:dyDescent="0.35">
      <c r="F40" s="22"/>
      <c r="G40" s="22"/>
      <c r="H40" s="22"/>
      <c r="I40" s="22"/>
      <c r="J40" s="22"/>
      <c r="K40" s="22"/>
    </row>
    <row r="41" spans="1:11" x14ac:dyDescent="0.35">
      <c r="F41" s="22"/>
      <c r="G41" s="22"/>
      <c r="H41" s="22"/>
      <c r="I41" s="22"/>
      <c r="J41" s="22"/>
      <c r="K41" s="22"/>
    </row>
    <row r="42" spans="1:11" x14ac:dyDescent="0.35">
      <c r="F42" s="31"/>
      <c r="G42" s="31"/>
      <c r="H42" s="31"/>
      <c r="I42" s="31"/>
      <c r="J42" s="31"/>
      <c r="K42" s="31"/>
    </row>
    <row r="43" spans="1:11" x14ac:dyDescent="0.35">
      <c r="F43" s="31"/>
      <c r="G43" s="31"/>
      <c r="H43" s="31"/>
      <c r="I43" s="31"/>
      <c r="J43" s="31"/>
      <c r="K43" s="31"/>
    </row>
    <row r="44" spans="1:11" x14ac:dyDescent="0.35">
      <c r="F44" s="31"/>
      <c r="G44" s="31"/>
      <c r="H44" s="31"/>
      <c r="I44" s="31"/>
      <c r="J44" s="31"/>
      <c r="K44" s="31"/>
    </row>
    <row r="45" spans="1:11" x14ac:dyDescent="0.35">
      <c r="F45" s="31"/>
      <c r="G45" s="31"/>
      <c r="H45" s="31"/>
      <c r="I45" s="31"/>
      <c r="J45" s="31"/>
      <c r="K45" s="31"/>
    </row>
  </sheetData>
  <mergeCells count="18">
    <mergeCell ref="B30:G30"/>
    <mergeCell ref="A31:G31"/>
    <mergeCell ref="A32:G32"/>
    <mergeCell ref="A1:G1"/>
    <mergeCell ref="F45:K45"/>
    <mergeCell ref="F44:K44"/>
    <mergeCell ref="F43:K43"/>
    <mergeCell ref="F42:K42"/>
    <mergeCell ref="A2:G2"/>
    <mergeCell ref="A3:G3"/>
    <mergeCell ref="A24:F24"/>
    <mergeCell ref="A25:F25"/>
    <mergeCell ref="A26:G26"/>
    <mergeCell ref="A33:G33"/>
    <mergeCell ref="A34:G34"/>
    <mergeCell ref="B27:G27"/>
    <mergeCell ref="B28:G28"/>
    <mergeCell ref="B29:G29"/>
  </mergeCells>
  <pageMargins left="0.70866141732283472" right="0.70866141732283472" top="0.74803149606299213" bottom="0.74803149606299213" header="0.31496062992125984" footer="0.31496062992125984"/>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3B984-93FF-4CF1-8865-1795C7085C71}">
  <dimension ref="A1:G18"/>
  <sheetViews>
    <sheetView view="pageBreakPreview" zoomScale="94" zoomScaleNormal="112" zoomScaleSheetLayoutView="90" workbookViewId="0">
      <selection activeCell="A7" sqref="A7"/>
    </sheetView>
  </sheetViews>
  <sheetFormatPr defaultColWidth="11.54296875" defaultRowHeight="14.5" x14ac:dyDescent="0.35"/>
  <cols>
    <col min="1" max="1" width="6" style="2" customWidth="1"/>
    <col min="2" max="2" width="34.36328125" customWidth="1"/>
    <col min="3" max="3" width="46.36328125" customWidth="1"/>
    <col min="4" max="4" width="7.36328125" style="2" customWidth="1"/>
    <col min="5" max="5" width="6" style="2" customWidth="1"/>
    <col min="6" max="6" width="15.453125" customWidth="1"/>
    <col min="7" max="7" width="19.90625" customWidth="1"/>
  </cols>
  <sheetData>
    <row r="1" spans="1:7" ht="18.5" x14ac:dyDescent="0.35">
      <c r="A1" s="42" t="s">
        <v>79</v>
      </c>
      <c r="B1" s="42"/>
      <c r="C1" s="42"/>
      <c r="D1" s="42"/>
      <c r="E1" s="42"/>
      <c r="F1" s="42"/>
      <c r="G1" s="42"/>
    </row>
    <row r="2" spans="1:7" ht="20" customHeight="1" x14ac:dyDescent="0.35">
      <c r="A2" s="43" t="s">
        <v>82</v>
      </c>
      <c r="B2" s="44"/>
      <c r="C2" s="44"/>
      <c r="D2" s="44"/>
      <c r="E2" s="44"/>
      <c r="F2" s="44"/>
      <c r="G2" s="45"/>
    </row>
    <row r="3" spans="1:7" ht="7" customHeight="1" x14ac:dyDescent="0.35">
      <c r="A3" s="46"/>
      <c r="B3" s="46"/>
      <c r="C3" s="46"/>
      <c r="D3" s="46"/>
      <c r="E3" s="46"/>
      <c r="F3" s="46"/>
      <c r="G3" s="46"/>
    </row>
    <row r="4" spans="1:7" ht="31.5" customHeight="1" x14ac:dyDescent="0.35">
      <c r="A4" s="7" t="s">
        <v>15</v>
      </c>
      <c r="B4" s="6" t="s">
        <v>16</v>
      </c>
      <c r="C4" s="7" t="s">
        <v>58</v>
      </c>
      <c r="D4" s="7" t="s">
        <v>17</v>
      </c>
      <c r="E4" s="7" t="s">
        <v>3</v>
      </c>
      <c r="F4" s="8" t="s">
        <v>19</v>
      </c>
      <c r="G4" s="7" t="s">
        <v>18</v>
      </c>
    </row>
    <row r="5" spans="1:7" s="1" customFormat="1" ht="131.5" customHeight="1" x14ac:dyDescent="0.35">
      <c r="A5" s="10">
        <v>1</v>
      </c>
      <c r="B5" s="19" t="s">
        <v>38</v>
      </c>
      <c r="C5" s="17"/>
      <c r="D5" s="10" t="s">
        <v>7</v>
      </c>
      <c r="E5" s="15">
        <v>6</v>
      </c>
      <c r="F5" s="29"/>
      <c r="G5" s="13">
        <f t="shared" ref="G5:G10" si="0">E5*F5</f>
        <v>0</v>
      </c>
    </row>
    <row r="6" spans="1:7" s="1" customFormat="1" ht="155.5" customHeight="1" x14ac:dyDescent="0.35">
      <c r="A6" s="10">
        <v>2</v>
      </c>
      <c r="B6" s="19" t="s">
        <v>56</v>
      </c>
      <c r="C6" s="18"/>
      <c r="D6" s="10" t="s">
        <v>7</v>
      </c>
      <c r="E6" s="15">
        <v>2</v>
      </c>
      <c r="F6" s="29"/>
      <c r="G6" s="13">
        <f t="shared" si="0"/>
        <v>0</v>
      </c>
    </row>
    <row r="7" spans="1:7" s="1" customFormat="1" ht="169.5" customHeight="1" x14ac:dyDescent="0.35">
      <c r="A7" s="10">
        <v>3</v>
      </c>
      <c r="B7" s="19" t="s">
        <v>57</v>
      </c>
      <c r="C7" s="18"/>
      <c r="D7" s="10" t="s">
        <v>7</v>
      </c>
      <c r="E7" s="15">
        <v>3</v>
      </c>
      <c r="F7" s="29"/>
      <c r="G7" s="13">
        <f t="shared" si="0"/>
        <v>0</v>
      </c>
    </row>
    <row r="8" spans="1:7" s="1" customFormat="1" ht="129" customHeight="1" x14ac:dyDescent="0.35">
      <c r="A8" s="10">
        <v>4</v>
      </c>
      <c r="B8" s="18" t="s">
        <v>63</v>
      </c>
      <c r="C8" s="18"/>
      <c r="D8" s="10" t="s">
        <v>7</v>
      </c>
      <c r="E8" s="15">
        <v>2</v>
      </c>
      <c r="F8" s="29"/>
      <c r="G8" s="13">
        <f t="shared" si="0"/>
        <v>0</v>
      </c>
    </row>
    <row r="9" spans="1:7" s="1" customFormat="1" ht="155.5" customHeight="1" x14ac:dyDescent="0.35">
      <c r="A9" s="10">
        <v>5</v>
      </c>
      <c r="B9" s="18" t="s">
        <v>54</v>
      </c>
      <c r="C9" s="18"/>
      <c r="D9" s="10" t="s">
        <v>7</v>
      </c>
      <c r="E9" s="15">
        <v>1</v>
      </c>
      <c r="F9" s="29"/>
      <c r="G9" s="13">
        <f t="shared" si="0"/>
        <v>0</v>
      </c>
    </row>
    <row r="10" spans="1:7" s="1" customFormat="1" ht="252" customHeight="1" x14ac:dyDescent="0.35">
      <c r="A10" s="10">
        <v>6</v>
      </c>
      <c r="B10" s="19" t="s">
        <v>20</v>
      </c>
      <c r="C10" s="19"/>
      <c r="D10" s="15" t="s">
        <v>9</v>
      </c>
      <c r="E10" s="15">
        <v>50</v>
      </c>
      <c r="F10" s="29"/>
      <c r="G10" s="13">
        <f t="shared" si="0"/>
        <v>0</v>
      </c>
    </row>
    <row r="11" spans="1:7" s="1" customFormat="1" ht="22.5" customHeight="1" x14ac:dyDescent="0.35">
      <c r="A11" s="39" t="s">
        <v>77</v>
      </c>
      <c r="B11" s="39"/>
      <c r="C11" s="39"/>
      <c r="D11" s="39"/>
      <c r="E11" s="39"/>
      <c r="F11" s="39"/>
      <c r="G11" s="30">
        <f>SUM(G5:G10)</f>
        <v>0</v>
      </c>
    </row>
    <row r="12" spans="1:7" x14ac:dyDescent="0.35">
      <c r="A12" s="39" t="s">
        <v>76</v>
      </c>
      <c r="B12" s="39"/>
      <c r="C12" s="39"/>
      <c r="D12" s="39"/>
      <c r="E12" s="39"/>
      <c r="F12" s="39"/>
      <c r="G12" s="30">
        <f>G11*500</f>
        <v>0</v>
      </c>
    </row>
    <row r="13" spans="1:7" x14ac:dyDescent="0.35">
      <c r="A13" s="40" t="s">
        <v>47</v>
      </c>
      <c r="B13" s="40"/>
      <c r="C13" s="40"/>
      <c r="D13" s="40"/>
      <c r="E13" s="40"/>
      <c r="F13" s="40"/>
      <c r="G13" s="40"/>
    </row>
    <row r="14" spans="1:7" x14ac:dyDescent="0.35">
      <c r="A14" s="26" t="s">
        <v>40</v>
      </c>
      <c r="B14" s="41" t="s">
        <v>74</v>
      </c>
      <c r="C14" s="41"/>
      <c r="D14" s="41"/>
      <c r="E14" s="41"/>
      <c r="F14" s="41"/>
      <c r="G14" s="41"/>
    </row>
    <row r="15" spans="1:7" x14ac:dyDescent="0.35">
      <c r="A15" s="27" t="s">
        <v>41</v>
      </c>
      <c r="B15" s="41" t="s">
        <v>43</v>
      </c>
      <c r="C15" s="41"/>
      <c r="D15" s="41"/>
      <c r="E15" s="41"/>
      <c r="F15" s="41"/>
      <c r="G15" s="41"/>
    </row>
    <row r="16" spans="1:7" ht="36" customHeight="1" x14ac:dyDescent="0.35">
      <c r="A16" s="26" t="s">
        <v>42</v>
      </c>
      <c r="B16" s="41" t="s">
        <v>67</v>
      </c>
      <c r="C16" s="41"/>
      <c r="D16" s="41"/>
      <c r="E16" s="41"/>
      <c r="F16" s="41"/>
      <c r="G16" s="41"/>
    </row>
    <row r="17" spans="1:7" x14ac:dyDescent="0.35">
      <c r="A17" s="26" t="s">
        <v>45</v>
      </c>
      <c r="B17" s="41" t="s">
        <v>44</v>
      </c>
      <c r="C17" s="41"/>
      <c r="D17" s="41"/>
      <c r="E17" s="41"/>
      <c r="F17" s="41"/>
      <c r="G17" s="41"/>
    </row>
    <row r="18" spans="1:7" x14ac:dyDescent="0.35">
      <c r="A18" s="26" t="s">
        <v>46</v>
      </c>
      <c r="B18" s="41" t="s">
        <v>48</v>
      </c>
      <c r="C18" s="41"/>
      <c r="D18" s="41"/>
      <c r="E18" s="41"/>
      <c r="F18" s="41"/>
      <c r="G18" s="41"/>
    </row>
  </sheetData>
  <mergeCells count="11">
    <mergeCell ref="A1:G1"/>
    <mergeCell ref="B15:G15"/>
    <mergeCell ref="B16:G16"/>
    <mergeCell ref="B17:G17"/>
    <mergeCell ref="B18:G18"/>
    <mergeCell ref="A2:G2"/>
    <mergeCell ref="A3:G3"/>
    <mergeCell ref="A11:F11"/>
    <mergeCell ref="A12:F12"/>
    <mergeCell ref="B14:G14"/>
    <mergeCell ref="A13:G13"/>
  </mergeCells>
  <pageMargins left="0.70866141732283472" right="0.70866141732283472" top="0.74803149606299213" bottom="0.74803149606299213" header="0.31496062992125984" footer="0.31496062992125984"/>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09DE-9EC8-4E86-B464-A4370B6A2961}">
  <dimension ref="A1:G18"/>
  <sheetViews>
    <sheetView zoomScale="112" zoomScaleNormal="112" zoomScaleSheetLayoutView="95" workbookViewId="0">
      <selection sqref="A1:G1"/>
    </sheetView>
  </sheetViews>
  <sheetFormatPr defaultColWidth="11.54296875" defaultRowHeight="14.5" x14ac:dyDescent="0.35"/>
  <cols>
    <col min="1" max="1" width="6.453125" style="2" customWidth="1"/>
    <col min="2" max="2" width="35.7265625" customWidth="1"/>
    <col min="3" max="3" width="31.6328125" customWidth="1"/>
    <col min="4" max="4" width="7.36328125" style="2" customWidth="1"/>
    <col min="5" max="5" width="6" style="2" customWidth="1"/>
    <col min="6" max="6" width="18.453125" customWidth="1"/>
    <col min="7" max="7" width="17.54296875" customWidth="1"/>
  </cols>
  <sheetData>
    <row r="1" spans="1:7" ht="18.5" x14ac:dyDescent="0.45">
      <c r="A1" s="47" t="s">
        <v>81</v>
      </c>
      <c r="B1" s="47"/>
      <c r="C1" s="47"/>
      <c r="D1" s="47"/>
      <c r="E1" s="47"/>
      <c r="F1" s="47"/>
      <c r="G1" s="47"/>
    </row>
    <row r="2" spans="1:7" s="1" customFormat="1" ht="18" customHeight="1" x14ac:dyDescent="0.35">
      <c r="A2" s="43" t="s">
        <v>85</v>
      </c>
      <c r="B2" s="44"/>
      <c r="C2" s="44"/>
      <c r="D2" s="44"/>
      <c r="E2" s="44"/>
      <c r="F2" s="44"/>
      <c r="G2" s="45"/>
    </row>
    <row r="3" spans="1:7" s="1" customFormat="1" ht="8.5" customHeight="1" x14ac:dyDescent="0.35">
      <c r="A3" s="48"/>
      <c r="B3" s="49"/>
      <c r="C3" s="49"/>
      <c r="D3" s="49"/>
      <c r="E3" s="49"/>
      <c r="F3" s="49"/>
      <c r="G3" s="49"/>
    </row>
    <row r="4" spans="1:7" s="1" customFormat="1" ht="31" customHeight="1" x14ac:dyDescent="0.35">
      <c r="A4" s="7" t="s">
        <v>15</v>
      </c>
      <c r="B4" s="6" t="s">
        <v>16</v>
      </c>
      <c r="C4" s="7" t="s">
        <v>55</v>
      </c>
      <c r="D4" s="7" t="s">
        <v>17</v>
      </c>
      <c r="E4" s="7" t="s">
        <v>3</v>
      </c>
      <c r="F4" s="9" t="s">
        <v>19</v>
      </c>
      <c r="G4" s="6" t="s">
        <v>18</v>
      </c>
    </row>
    <row r="5" spans="1:7" s="1" customFormat="1" ht="139.5" customHeight="1" x14ac:dyDescent="0.35">
      <c r="A5" s="10">
        <v>1</v>
      </c>
      <c r="B5" s="19" t="s">
        <v>32</v>
      </c>
      <c r="C5" s="19"/>
      <c r="D5" s="15" t="s">
        <v>7</v>
      </c>
      <c r="E5" s="15">
        <v>2</v>
      </c>
      <c r="F5" s="29"/>
      <c r="G5" s="13">
        <f t="shared" ref="G5:G11" si="0">E5*F5</f>
        <v>0</v>
      </c>
    </row>
    <row r="6" spans="1:7" s="1" customFormat="1" ht="149.5" customHeight="1" x14ac:dyDescent="0.35">
      <c r="A6" s="10">
        <v>2</v>
      </c>
      <c r="B6" s="19" t="s">
        <v>33</v>
      </c>
      <c r="C6" s="19"/>
      <c r="D6" s="15" t="s">
        <v>7</v>
      </c>
      <c r="E6" s="15">
        <v>1</v>
      </c>
      <c r="F6" s="29"/>
      <c r="G6" s="13">
        <f t="shared" si="0"/>
        <v>0</v>
      </c>
    </row>
    <row r="7" spans="1:7" s="1" customFormat="1" ht="141" customHeight="1" x14ac:dyDescent="0.35">
      <c r="A7" s="10">
        <v>3</v>
      </c>
      <c r="B7" s="19" t="s">
        <v>4</v>
      </c>
      <c r="C7" s="18"/>
      <c r="D7" s="15" t="s">
        <v>7</v>
      </c>
      <c r="E7" s="15">
        <v>1</v>
      </c>
      <c r="F7" s="29"/>
      <c r="G7" s="13">
        <f t="shared" si="0"/>
        <v>0</v>
      </c>
    </row>
    <row r="8" spans="1:7" s="1" customFormat="1" ht="121" customHeight="1" x14ac:dyDescent="0.35">
      <c r="A8" s="10">
        <v>4</v>
      </c>
      <c r="B8" s="19" t="s">
        <v>53</v>
      </c>
      <c r="C8" s="18"/>
      <c r="D8" s="15" t="s">
        <v>7</v>
      </c>
      <c r="E8" s="15">
        <v>1</v>
      </c>
      <c r="F8" s="29"/>
      <c r="G8" s="13">
        <f t="shared" si="0"/>
        <v>0</v>
      </c>
    </row>
    <row r="9" spans="1:7" s="1" customFormat="1" ht="119.5" customHeight="1" x14ac:dyDescent="0.35">
      <c r="A9" s="10">
        <v>5</v>
      </c>
      <c r="B9" s="19" t="s">
        <v>39</v>
      </c>
      <c r="C9" s="20"/>
      <c r="D9" s="15" t="s">
        <v>7</v>
      </c>
      <c r="E9" s="15">
        <v>1</v>
      </c>
      <c r="F9" s="29"/>
      <c r="G9" s="13">
        <f t="shared" si="0"/>
        <v>0</v>
      </c>
    </row>
    <row r="10" spans="1:7" s="1" customFormat="1" ht="124.5" customHeight="1" x14ac:dyDescent="0.35">
      <c r="A10" s="10">
        <v>6</v>
      </c>
      <c r="B10" s="19" t="s">
        <v>36</v>
      </c>
      <c r="C10" s="19"/>
      <c r="D10" s="15" t="s">
        <v>7</v>
      </c>
      <c r="E10" s="10">
        <v>1</v>
      </c>
      <c r="F10" s="13"/>
      <c r="G10" s="13">
        <f t="shared" si="0"/>
        <v>0</v>
      </c>
    </row>
    <row r="11" spans="1:7" s="1" customFormat="1" ht="130" customHeight="1" x14ac:dyDescent="0.35">
      <c r="A11" s="10">
        <v>7</v>
      </c>
      <c r="B11" s="19" t="s">
        <v>37</v>
      </c>
      <c r="C11" s="19"/>
      <c r="D11" s="15" t="s">
        <v>7</v>
      </c>
      <c r="E11" s="10">
        <v>1</v>
      </c>
      <c r="F11" s="13"/>
      <c r="G11" s="13">
        <f t="shared" si="0"/>
        <v>0</v>
      </c>
    </row>
    <row r="12" spans="1:7" s="1" customFormat="1" ht="25" customHeight="1" x14ac:dyDescent="0.35">
      <c r="A12" s="39" t="s">
        <v>65</v>
      </c>
      <c r="B12" s="39"/>
      <c r="C12" s="39"/>
      <c r="D12" s="39"/>
      <c r="E12" s="39"/>
      <c r="F12" s="39"/>
      <c r="G12" s="30">
        <f>SUM(G5:G11)</f>
        <v>0</v>
      </c>
    </row>
    <row r="13" spans="1:7" x14ac:dyDescent="0.35">
      <c r="A13" s="39" t="s">
        <v>66</v>
      </c>
      <c r="B13" s="39"/>
      <c r="C13" s="39"/>
      <c r="D13" s="39"/>
      <c r="E13" s="39"/>
      <c r="F13" s="39"/>
      <c r="G13" s="30">
        <f>G12*500</f>
        <v>0</v>
      </c>
    </row>
    <row r="14" spans="1:7" x14ac:dyDescent="0.35">
      <c r="A14" s="40" t="s">
        <v>47</v>
      </c>
      <c r="B14" s="40"/>
      <c r="C14" s="40"/>
      <c r="D14" s="40"/>
      <c r="E14" s="40"/>
      <c r="F14" s="40"/>
      <c r="G14" s="40"/>
    </row>
    <row r="15" spans="1:7" x14ac:dyDescent="0.35">
      <c r="A15" s="26" t="s">
        <v>40</v>
      </c>
      <c r="B15" s="41" t="s">
        <v>75</v>
      </c>
      <c r="C15" s="41"/>
      <c r="D15" s="41"/>
      <c r="E15" s="41"/>
      <c r="F15" s="41"/>
      <c r="G15" s="41"/>
    </row>
    <row r="16" spans="1:7" x14ac:dyDescent="0.35">
      <c r="A16" s="27" t="s">
        <v>41</v>
      </c>
      <c r="B16" s="41" t="s">
        <v>43</v>
      </c>
      <c r="C16" s="41"/>
      <c r="D16" s="41"/>
      <c r="E16" s="41"/>
      <c r="F16" s="41"/>
      <c r="G16" s="41"/>
    </row>
    <row r="17" spans="1:7" x14ac:dyDescent="0.35">
      <c r="A17" s="26" t="s">
        <v>42</v>
      </c>
      <c r="B17" s="41" t="s">
        <v>44</v>
      </c>
      <c r="C17" s="41"/>
      <c r="D17" s="41"/>
      <c r="E17" s="41"/>
      <c r="F17" s="41"/>
      <c r="G17" s="41"/>
    </row>
    <row r="18" spans="1:7" x14ac:dyDescent="0.35">
      <c r="A18" s="26" t="s">
        <v>45</v>
      </c>
      <c r="B18" s="41" t="s">
        <v>48</v>
      </c>
      <c r="C18" s="41"/>
      <c r="D18" s="41"/>
      <c r="E18" s="41"/>
      <c r="F18" s="41"/>
      <c r="G18" s="41"/>
    </row>
  </sheetData>
  <mergeCells count="10">
    <mergeCell ref="B18:G18"/>
    <mergeCell ref="A14:G14"/>
    <mergeCell ref="B15:G15"/>
    <mergeCell ref="B16:G16"/>
    <mergeCell ref="B17:G17"/>
    <mergeCell ref="A1:G1"/>
    <mergeCell ref="A3:G3"/>
    <mergeCell ref="A2:G2"/>
    <mergeCell ref="A12:F12"/>
    <mergeCell ref="A13:F13"/>
  </mergeCells>
  <pageMargins left="0.70866141732283472" right="0.70866141732283472" top="0.74803149606299213" bottom="0.74803149606299213" header="0.31496062992125984" footer="0.31496062992125984"/>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B762D-E595-4E18-A553-BA062F32568C}">
  <dimension ref="A1:F23"/>
  <sheetViews>
    <sheetView view="pageBreakPreview" zoomScale="94" zoomScaleNormal="112" zoomScaleSheetLayoutView="90" workbookViewId="0">
      <selection sqref="A1:F1"/>
    </sheetView>
  </sheetViews>
  <sheetFormatPr defaultColWidth="11.54296875" defaultRowHeight="14.5" x14ac:dyDescent="0.35"/>
  <cols>
    <col min="1" max="1" width="7.36328125" style="2" customWidth="1"/>
    <col min="2" max="2" width="39.1796875" customWidth="1"/>
    <col min="3" max="3" width="7.36328125" style="2" customWidth="1"/>
    <col min="4" max="4" width="7.26953125" style="2" customWidth="1"/>
    <col min="5" max="5" width="15.81640625" style="2" customWidth="1"/>
    <col min="6" max="6" width="20.26953125" style="2" customWidth="1"/>
  </cols>
  <sheetData>
    <row r="1" spans="1:6" ht="18.5" x14ac:dyDescent="0.45">
      <c r="A1" s="47" t="s">
        <v>83</v>
      </c>
      <c r="B1" s="47"/>
      <c r="C1" s="47"/>
      <c r="D1" s="47"/>
      <c r="E1" s="47"/>
      <c r="F1" s="47"/>
    </row>
    <row r="2" spans="1:6" s="1" customFormat="1" ht="22.5" customHeight="1" x14ac:dyDescent="0.35">
      <c r="A2" s="43" t="s">
        <v>84</v>
      </c>
      <c r="B2" s="44"/>
      <c r="C2" s="44"/>
      <c r="D2" s="44"/>
      <c r="E2" s="44"/>
      <c r="F2" s="45"/>
    </row>
    <row r="3" spans="1:6" s="1" customFormat="1" ht="7" customHeight="1" x14ac:dyDescent="0.35">
      <c r="A3" s="53"/>
      <c r="B3" s="54"/>
      <c r="C3" s="54"/>
      <c r="D3" s="54"/>
      <c r="E3" s="54"/>
      <c r="F3" s="54"/>
    </row>
    <row r="4" spans="1:6" s="1" customFormat="1" ht="30.5" customHeight="1" x14ac:dyDescent="0.35">
      <c r="A4" s="7" t="s">
        <v>15</v>
      </c>
      <c r="B4" s="6" t="s">
        <v>16</v>
      </c>
      <c r="C4" s="7" t="s">
        <v>17</v>
      </c>
      <c r="D4" s="7" t="s">
        <v>3</v>
      </c>
      <c r="E4" s="9" t="s">
        <v>19</v>
      </c>
      <c r="F4" s="7" t="s">
        <v>18</v>
      </c>
    </row>
    <row r="5" spans="1:6" s="1" customFormat="1" ht="34.5" customHeight="1" x14ac:dyDescent="0.35">
      <c r="A5" s="10">
        <v>1</v>
      </c>
      <c r="B5" s="11" t="s">
        <v>64</v>
      </c>
      <c r="C5" s="10" t="s">
        <v>7</v>
      </c>
      <c r="D5" s="10">
        <v>2</v>
      </c>
      <c r="E5" s="10"/>
      <c r="F5" s="21">
        <f t="shared" ref="F5:F16" si="0">D5*E5</f>
        <v>0</v>
      </c>
    </row>
    <row r="6" spans="1:6" s="1" customFormat="1" ht="22" customHeight="1" x14ac:dyDescent="0.35">
      <c r="A6" s="10">
        <v>2</v>
      </c>
      <c r="B6" s="14" t="s">
        <v>34</v>
      </c>
      <c r="C6" s="10" t="s">
        <v>7</v>
      </c>
      <c r="D6" s="10">
        <v>2</v>
      </c>
      <c r="E6" s="10"/>
      <c r="F6" s="21">
        <f t="shared" si="0"/>
        <v>0</v>
      </c>
    </row>
    <row r="7" spans="1:6" s="1" customFormat="1" ht="22" customHeight="1" x14ac:dyDescent="0.35">
      <c r="A7" s="10">
        <v>3</v>
      </c>
      <c r="B7" s="14" t="s">
        <v>35</v>
      </c>
      <c r="C7" s="10" t="s">
        <v>7</v>
      </c>
      <c r="D7" s="10">
        <v>6</v>
      </c>
      <c r="E7" s="10"/>
      <c r="F7" s="21">
        <f t="shared" si="0"/>
        <v>0</v>
      </c>
    </row>
    <row r="8" spans="1:6" s="1" customFormat="1" ht="22" customHeight="1" x14ac:dyDescent="0.35">
      <c r="A8" s="10">
        <v>4</v>
      </c>
      <c r="B8" s="14" t="s">
        <v>14</v>
      </c>
      <c r="C8" s="10" t="s">
        <v>7</v>
      </c>
      <c r="D8" s="10">
        <v>1</v>
      </c>
      <c r="E8" s="10"/>
      <c r="F8" s="21">
        <f t="shared" si="0"/>
        <v>0</v>
      </c>
    </row>
    <row r="9" spans="1:6" s="1" customFormat="1" ht="22" customHeight="1" x14ac:dyDescent="0.35">
      <c r="A9" s="10">
        <v>5</v>
      </c>
      <c r="B9" s="14" t="s">
        <v>13</v>
      </c>
      <c r="C9" s="10" t="s">
        <v>7</v>
      </c>
      <c r="D9" s="10">
        <v>1</v>
      </c>
      <c r="E9" s="10"/>
      <c r="F9" s="21">
        <f t="shared" si="0"/>
        <v>0</v>
      </c>
    </row>
    <row r="10" spans="1:6" s="1" customFormat="1" ht="22" customHeight="1" x14ac:dyDescent="0.35">
      <c r="A10" s="10">
        <v>6</v>
      </c>
      <c r="B10" s="14" t="s">
        <v>0</v>
      </c>
      <c r="C10" s="10" t="s">
        <v>7</v>
      </c>
      <c r="D10" s="10">
        <v>1</v>
      </c>
      <c r="E10" s="10"/>
      <c r="F10" s="21">
        <f t="shared" si="0"/>
        <v>0</v>
      </c>
    </row>
    <row r="11" spans="1:6" s="1" customFormat="1" ht="22" customHeight="1" x14ac:dyDescent="0.35">
      <c r="A11" s="10">
        <v>7</v>
      </c>
      <c r="B11" s="14" t="s">
        <v>6</v>
      </c>
      <c r="C11" s="10" t="s">
        <v>7</v>
      </c>
      <c r="D11" s="10">
        <v>10</v>
      </c>
      <c r="E11" s="10"/>
      <c r="F11" s="21">
        <f t="shared" si="0"/>
        <v>0</v>
      </c>
    </row>
    <row r="12" spans="1:6" s="1" customFormat="1" ht="22" customHeight="1" x14ac:dyDescent="0.35">
      <c r="A12" s="10">
        <v>8</v>
      </c>
      <c r="B12" s="14" t="s">
        <v>1</v>
      </c>
      <c r="C12" s="10" t="s">
        <v>7</v>
      </c>
      <c r="D12" s="10">
        <v>24</v>
      </c>
      <c r="E12" s="10"/>
      <c r="F12" s="21">
        <f t="shared" si="0"/>
        <v>0</v>
      </c>
    </row>
    <row r="13" spans="1:6" s="1" customFormat="1" ht="22" customHeight="1" x14ac:dyDescent="0.35">
      <c r="A13" s="10">
        <v>9</v>
      </c>
      <c r="B13" s="14" t="s">
        <v>52</v>
      </c>
      <c r="C13" s="10" t="s">
        <v>7</v>
      </c>
      <c r="D13" s="10">
        <v>6</v>
      </c>
      <c r="E13" s="10"/>
      <c r="F13" s="21">
        <f t="shared" si="0"/>
        <v>0</v>
      </c>
    </row>
    <row r="14" spans="1:6" s="1" customFormat="1" ht="22" customHeight="1" x14ac:dyDescent="0.35">
      <c r="A14" s="10">
        <v>10</v>
      </c>
      <c r="B14" s="14" t="s">
        <v>11</v>
      </c>
      <c r="C14" s="10" t="s">
        <v>7</v>
      </c>
      <c r="D14" s="10">
        <v>1</v>
      </c>
      <c r="E14" s="10"/>
      <c r="F14" s="21">
        <f t="shared" si="0"/>
        <v>0</v>
      </c>
    </row>
    <row r="15" spans="1:6" s="1" customFormat="1" ht="22" customHeight="1" x14ac:dyDescent="0.35">
      <c r="A15" s="10">
        <v>11</v>
      </c>
      <c r="B15" s="14" t="s">
        <v>12</v>
      </c>
      <c r="C15" s="10" t="s">
        <v>7</v>
      </c>
      <c r="D15" s="10">
        <v>12</v>
      </c>
      <c r="E15" s="10"/>
      <c r="F15" s="21">
        <f t="shared" si="0"/>
        <v>0</v>
      </c>
    </row>
    <row r="16" spans="1:6" s="1" customFormat="1" ht="22" customHeight="1" x14ac:dyDescent="0.35">
      <c r="A16" s="10">
        <v>12</v>
      </c>
      <c r="B16" s="14" t="s">
        <v>2</v>
      </c>
      <c r="C16" s="10" t="s">
        <v>7</v>
      </c>
      <c r="D16" s="10">
        <v>2</v>
      </c>
      <c r="E16" s="10"/>
      <c r="F16" s="21">
        <f t="shared" si="0"/>
        <v>0</v>
      </c>
    </row>
    <row r="17" spans="1:6" s="1" customFormat="1" ht="22" customHeight="1" x14ac:dyDescent="0.35">
      <c r="A17" s="55" t="s">
        <v>68</v>
      </c>
      <c r="B17" s="56"/>
      <c r="C17" s="56"/>
      <c r="D17" s="56"/>
      <c r="E17" s="57"/>
      <c r="F17" s="28">
        <f>SUM(F5:F16)</f>
        <v>0</v>
      </c>
    </row>
    <row r="18" spans="1:6" ht="32" customHeight="1" x14ac:dyDescent="0.35">
      <c r="A18" s="55" t="s">
        <v>69</v>
      </c>
      <c r="B18" s="56"/>
      <c r="C18" s="56"/>
      <c r="D18" s="56"/>
      <c r="E18" s="57"/>
      <c r="F18" s="28">
        <f>F17*500</f>
        <v>0</v>
      </c>
    </row>
    <row r="19" spans="1:6" x14ac:dyDescent="0.35">
      <c r="A19" s="58" t="s">
        <v>47</v>
      </c>
      <c r="B19" s="58"/>
      <c r="C19" s="58"/>
      <c r="D19" s="58"/>
      <c r="E19" s="58"/>
      <c r="F19" s="58"/>
    </row>
    <row r="20" spans="1:6" ht="29.5" customHeight="1" x14ac:dyDescent="0.35">
      <c r="A20" s="24" t="s">
        <v>40</v>
      </c>
      <c r="B20" s="50" t="s">
        <v>72</v>
      </c>
      <c r="C20" s="51"/>
      <c r="D20" s="51"/>
      <c r="E20" s="51"/>
      <c r="F20" s="52"/>
    </row>
    <row r="21" spans="1:6" ht="14.5" customHeight="1" x14ac:dyDescent="0.35">
      <c r="A21" s="25" t="s">
        <v>41</v>
      </c>
      <c r="B21" s="50" t="s">
        <v>43</v>
      </c>
      <c r="C21" s="51"/>
      <c r="D21" s="51"/>
      <c r="E21" s="51"/>
      <c r="F21" s="52"/>
    </row>
    <row r="22" spans="1:6" ht="24" customHeight="1" x14ac:dyDescent="0.35">
      <c r="A22" s="24" t="s">
        <v>42</v>
      </c>
      <c r="B22" s="50" t="s">
        <v>44</v>
      </c>
      <c r="C22" s="51"/>
      <c r="D22" s="51"/>
      <c r="E22" s="51"/>
      <c r="F22" s="52"/>
    </row>
    <row r="23" spans="1:6" ht="29" customHeight="1" x14ac:dyDescent="0.35">
      <c r="A23" s="24" t="s">
        <v>45</v>
      </c>
      <c r="B23" s="50" t="s">
        <v>48</v>
      </c>
      <c r="C23" s="51"/>
      <c r="D23" s="51"/>
      <c r="E23" s="51"/>
      <c r="F23" s="52"/>
    </row>
  </sheetData>
  <mergeCells count="10">
    <mergeCell ref="B20:F20"/>
    <mergeCell ref="B21:F21"/>
    <mergeCell ref="B22:F22"/>
    <mergeCell ref="B23:F23"/>
    <mergeCell ref="A1:F1"/>
    <mergeCell ref="A2:F2"/>
    <mergeCell ref="A3:F3"/>
    <mergeCell ref="A17:E17"/>
    <mergeCell ref="A18:E18"/>
    <mergeCell ref="A19:F19"/>
  </mergeCells>
  <pageMargins left="0.70866141732283472" right="0.70866141732283472" top="0.74803149606299213" bottom="0.74803149606299213" header="0.31496062992125984" footer="0.31496062992125984"/>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Hygiene Kit</vt:lpstr>
      <vt:lpstr>Shelter Kit</vt:lpstr>
      <vt:lpstr>HWT Kit</vt:lpstr>
      <vt:lpstr>Kitchen Kit</vt:lpstr>
      <vt:lpstr>'HWT Kit'!Print_Area</vt:lpstr>
      <vt:lpstr>'Hygiene Kit'!Print_Area</vt:lpstr>
      <vt:lpstr>'Kitchen Kit'!Print_Area</vt:lpstr>
      <vt:lpstr>'Shelter Kit'!Print_Area</vt:lpstr>
    </vt:vector>
  </TitlesOfParts>
  <Company>Médecins Sans Frontières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burkinafaso-logco</dc:creator>
  <cp:lastModifiedBy>ZEESHAN AKHTER BAIG</cp:lastModifiedBy>
  <cp:lastPrinted>2024-03-05T20:23:58Z</cp:lastPrinted>
  <dcterms:created xsi:type="dcterms:W3CDTF">2019-09-20T10:51:48Z</dcterms:created>
  <dcterms:modified xsi:type="dcterms:W3CDTF">2024-03-05T20:24:15Z</dcterms:modified>
</cp:coreProperties>
</file>